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65371" windowWidth="10260" windowHeight="11940" firstSheet="1" activeTab="1"/>
  </bookViews>
  <sheets>
    <sheet name="Приложение 1" sheetId="1" state="hidden" r:id="rId1"/>
    <sheet name="Приложение 2" sheetId="2" r:id="rId2"/>
    <sheet name="Приложение 3" sheetId="3" state="hidden" r:id="rId3"/>
    <sheet name="Приложение 4" sheetId="4" state="hidden" r:id="rId4"/>
  </sheets>
  <definedNames>
    <definedName name="_xlnm.Print_Area" localSheetId="0">'Приложение 1'!$A$1:$DA$40</definedName>
  </definedNames>
  <calcPr fullCalcOnLoad="1"/>
</workbook>
</file>

<file path=xl/comments2.xml><?xml version="1.0" encoding="utf-8"?>
<comments xmlns="http://schemas.openxmlformats.org/spreadsheetml/2006/main">
  <authors>
    <author>PCS\e.leonova (WST-PKS-064)</author>
  </authors>
  <commentList>
    <comment ref="BV28" authorId="0">
      <text>
        <r>
          <rPr>
            <b/>
            <sz val="8"/>
            <rFont val="Tahoma"/>
            <family val="2"/>
          </rPr>
          <t>PCS\e.leonova (WST-PKS-064):</t>
        </r>
        <r>
          <rPr>
            <sz val="8"/>
            <rFont val="Tahoma"/>
            <family val="2"/>
          </rPr>
          <t xml:space="preserve">
 Факт 80203: 
665-услуги банка;
137,15-списание ДЗ
691,13-ГАУ
32353,1-% за пользование кредитами
27149,4- ПСК
1208,5- Соц.развитие
11073,8-Амортизация</t>
        </r>
      </text>
    </comment>
  </commentList>
</comments>
</file>

<file path=xl/sharedStrings.xml><?xml version="1.0" encoding="utf-8"?>
<sst xmlns="http://schemas.openxmlformats.org/spreadsheetml/2006/main" count="347" uniqueCount="150">
  <si>
    <t>Показатель</t>
  </si>
  <si>
    <t>Ед.
изм.</t>
  </si>
  <si>
    <t>Год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</si>
  <si>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</si>
  <si>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</si>
  <si>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</si>
  <si>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</si>
  <si>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</si>
  <si>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</si>
  <si>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</si>
  <si>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</si>
  <si>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</si>
  <si>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</si>
  <si>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</si>
  <si>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</si>
  <si>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</si>
  <si>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</si>
  <si>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</si>
  <si>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</si>
  <si>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</si>
  <si>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</si>
  <si>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</si>
  <si>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</si>
  <si>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</si>
  <si>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</si>
  <si>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</si>
  <si>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</si>
  <si>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</si>
  <si>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</si>
  <si>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</si>
  <si>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</si>
  <si>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</si>
  <si>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</si>
  <si>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</si>
  <si>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</si>
  <si>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</si>
  <si>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</si>
  <si>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</si>
  <si>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</si>
  <si>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</si>
  <si>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</si>
  <si>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</si>
  <si>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</si>
  <si>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</si>
  <si>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</si>
  <si>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</si>
  <si>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</si>
  <si>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</si>
  <si>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</si>
  <si>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</si>
  <si>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</si>
  <si>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</si>
  <si>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</si>
  <si>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</si>
  <si>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</si>
  <si>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</si>
  <si>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</si>
  <si>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</si>
  <si>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</si>
  <si>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</si>
  <si>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</si>
  <si>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</si>
  <si>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</si>
  <si>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</si>
  <si>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</si>
  <si>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</si>
  <si>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</si>
  <si>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</si>
  <si>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Подконтрольные расходы, всего,
в том числе:</t>
  </si>
  <si>
    <t>Фонд оплаты труда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</si>
  <si>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</si>
  <si>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</si>
  <si>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</si>
  <si>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</si>
  <si>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</si>
  <si>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</si>
  <si>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</si>
  <si>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</si>
  <si>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</si>
  <si>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</si>
  <si>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</si>
  <si>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</si>
  <si>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</si>
  <si>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</si>
  <si>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</si>
  <si>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</si>
  <si>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</si>
  <si>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3</t>
  </si>
  <si>
    <t>осуществляется методом доходности инвестированного капитала</t>
  </si>
  <si>
    <t>Подконтрольные (операционные) расходы, включенные в НВВ</t>
  </si>
  <si>
    <t>1.1.2.1</t>
  </si>
  <si>
    <t>Прочие операционные расходы</t>
  </si>
  <si>
    <t>Неподконтрольные расходы, включенные в НВВ, всего</t>
  </si>
  <si>
    <t>1.2.3</t>
  </si>
  <si>
    <t>1.2.4</t>
  </si>
  <si>
    <t>1.2.5</t>
  </si>
  <si>
    <t>прочие неподконтрольные расходы, всего</t>
  </si>
  <si>
    <t>Возврат инвестированного капитала, всего, в том числе: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</si>
  <si>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</si>
  <si>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</si>
  <si>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</si>
  <si>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</si>
  <si>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</si>
  <si>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</si>
  <si>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Справочно: расходы на ремонт, всего (п. 1.1.1.1 + п. 1.1.2.1)</t>
  </si>
  <si>
    <t>Норма доходности инвестированного капитала</t>
  </si>
  <si>
    <t>%</t>
  </si>
  <si>
    <t>норма доходности инвестированного капитала, установленная федеральным органом исполнительной власти (приказ</t>
  </si>
  <si>
    <t>х</t>
  </si>
  <si>
    <t>(наименование регулирующего органа)</t>
  </si>
  <si>
    <t>от</t>
  </si>
  <si>
    <t>"</t>
  </si>
  <si>
    <t>№</t>
  </si>
  <si>
    <t>)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</si>
  <si>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</si>
  <si>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</si>
  <si>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</si>
  <si>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 (приказ</t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</si>
  <si>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</si>
  <si>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Приложение № 4</t>
  </si>
  <si>
    <t>Форма раскрытия информации о движении активов, используемых</t>
  </si>
  <si>
    <t>для оказания услуг по передаче электрической энергии сетевыми</t>
  </si>
  <si>
    <t>№
п/п</t>
  </si>
  <si>
    <t>Ед. изм.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</si>
  <si>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</si>
  <si>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</si>
  <si>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</si>
  <si>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</si>
  <si>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всего, в том числе:</t>
  </si>
  <si>
    <t>МВА</t>
  </si>
  <si>
    <t>км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</si>
  <si>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</si>
  <si>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</si>
  <si>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</si>
  <si>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год, в том числе:</t>
  </si>
  <si>
    <t>2.2.1</t>
  </si>
  <si>
    <t>модернизация и реконструкция</t>
  </si>
  <si>
    <t>2.2.2</t>
  </si>
  <si>
    <t>новое строительство</t>
  </si>
  <si>
    <t>2.2.3</t>
  </si>
  <si>
    <t>прочее</t>
  </si>
  <si>
    <t>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</si>
  <si>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</si>
  <si>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</si>
  <si>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</si>
  <si>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</si>
  <si>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за счет снижения объемов по смежной сетевой компании ОАО "РЖД"</t>
  </si>
  <si>
    <t>за счет несобираемости НВВ на содержание</t>
  </si>
  <si>
    <t>выпадающие доходы из-за разницы в цене 38352 тыс. руб, из-за норматива объема потерь 37296 тыс. руб</t>
  </si>
  <si>
    <t>Регулятором не учтены штрафы смежной сетевой компании ОАО "ПСК",расходы на оплату % по кредитам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</si>
</sst>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A6" sqref="A6:DA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50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5" ht="12.75" customHeight="1"/>
    <row r="6" spans="1:105" s="4" customFormat="1" ht="14.25" customHeight="1">
      <c r="A6" s="33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4" customFormat="1" ht="14.25" customHeight="1">
      <c r="A7" s="33" t="s">
        <v>48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s="4" customFormat="1" ht="14.25" customHeight="1">
      <c r="A8" s="33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ht="6" customHeight="1"/>
    <row r="10" spans="1:105" ht="15">
      <c r="A10" s="43" t="s">
        <v>57</v>
      </c>
      <c r="B10" s="38"/>
      <c r="C10" s="38"/>
      <c r="D10" s="38"/>
      <c r="E10" s="38"/>
      <c r="F10" s="38"/>
      <c r="G10" s="38"/>
      <c r="H10" s="39"/>
      <c r="I10" s="37" t="s">
        <v>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9"/>
      <c r="AW10" s="43" t="s">
        <v>1</v>
      </c>
      <c r="AX10" s="38"/>
      <c r="AY10" s="38"/>
      <c r="AZ10" s="38"/>
      <c r="BA10" s="38"/>
      <c r="BB10" s="38"/>
      <c r="BC10" s="38"/>
      <c r="BD10" s="38"/>
      <c r="BE10" s="38"/>
      <c r="BF10" s="38"/>
      <c r="BG10" s="39"/>
      <c r="BH10" s="27" t="s">
        <v>2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9"/>
      <c r="CJ10" s="37" t="s">
        <v>5</v>
      </c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ht="15">
      <c r="A11" s="40"/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  <c r="AW11" s="40"/>
      <c r="AX11" s="41"/>
      <c r="AY11" s="41"/>
      <c r="AZ11" s="41"/>
      <c r="BA11" s="41"/>
      <c r="BB11" s="41"/>
      <c r="BC11" s="41"/>
      <c r="BD11" s="41"/>
      <c r="BE11" s="41"/>
      <c r="BF11" s="41"/>
      <c r="BG11" s="42"/>
      <c r="BH11" s="27" t="s">
        <v>3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"/>
      <c r="BV11" s="27" t="s">
        <v>4</v>
      </c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40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ht="30" customHeight="1">
      <c r="A12" s="34" t="s">
        <v>6</v>
      </c>
      <c r="B12" s="35"/>
      <c r="C12" s="35"/>
      <c r="D12" s="35"/>
      <c r="E12" s="35"/>
      <c r="F12" s="35"/>
      <c r="G12" s="35"/>
      <c r="H12" s="36"/>
      <c r="I12" s="3"/>
      <c r="J12" s="31" t="s">
        <v>7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27" t="s">
        <v>8</v>
      </c>
      <c r="AX12" s="28"/>
      <c r="AY12" s="28"/>
      <c r="AZ12" s="28"/>
      <c r="BA12" s="28"/>
      <c r="BB12" s="28"/>
      <c r="BC12" s="28"/>
      <c r="BD12" s="28"/>
      <c r="BE12" s="28"/>
      <c r="BF12" s="28"/>
      <c r="BG12" s="29"/>
      <c r="BH12" s="27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9"/>
      <c r="BV12" s="27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30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34" t="s">
        <v>9</v>
      </c>
      <c r="B13" s="35"/>
      <c r="C13" s="35"/>
      <c r="D13" s="35"/>
      <c r="E13" s="35"/>
      <c r="F13" s="35"/>
      <c r="G13" s="35"/>
      <c r="H13" s="36"/>
      <c r="I13" s="3"/>
      <c r="J13" s="31" t="s">
        <v>10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7" t="s">
        <v>8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9"/>
      <c r="CJ13" s="30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15">
      <c r="A14" s="34" t="s">
        <v>11</v>
      </c>
      <c r="B14" s="35"/>
      <c r="C14" s="35"/>
      <c r="D14" s="35"/>
      <c r="E14" s="35"/>
      <c r="F14" s="35"/>
      <c r="G14" s="35"/>
      <c r="H14" s="36"/>
      <c r="I14" s="3"/>
      <c r="J14" s="31" t="s">
        <v>58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7" t="s">
        <v>8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27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9"/>
      <c r="BV14" s="27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30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15" customHeight="1">
      <c r="A15" s="34" t="s">
        <v>13</v>
      </c>
      <c r="B15" s="35"/>
      <c r="C15" s="35"/>
      <c r="D15" s="35"/>
      <c r="E15" s="35"/>
      <c r="F15" s="35"/>
      <c r="G15" s="35"/>
      <c r="H15" s="36"/>
      <c r="I15" s="3"/>
      <c r="J15" s="31" t="s">
        <v>14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7" t="s">
        <v>8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"/>
      <c r="BV15" s="27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30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34" t="s">
        <v>16</v>
      </c>
      <c r="B16" s="35"/>
      <c r="C16" s="35"/>
      <c r="D16" s="35"/>
      <c r="E16" s="35"/>
      <c r="F16" s="35"/>
      <c r="G16" s="35"/>
      <c r="H16" s="36"/>
      <c r="I16" s="3"/>
      <c r="J16" s="31" t="s">
        <v>17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7" t="s">
        <v>8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9"/>
      <c r="BV16" s="27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30" customHeight="1">
      <c r="A17" s="34" t="s">
        <v>15</v>
      </c>
      <c r="B17" s="35"/>
      <c r="C17" s="35"/>
      <c r="D17" s="35"/>
      <c r="E17" s="35"/>
      <c r="F17" s="35"/>
      <c r="G17" s="35"/>
      <c r="H17" s="36"/>
      <c r="I17" s="3"/>
      <c r="J17" s="31" t="s">
        <v>59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7" t="s">
        <v>8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9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 customHeight="1">
      <c r="A18" s="34" t="s">
        <v>18</v>
      </c>
      <c r="B18" s="35"/>
      <c r="C18" s="35"/>
      <c r="D18" s="35"/>
      <c r="E18" s="35"/>
      <c r="F18" s="35"/>
      <c r="G18" s="35"/>
      <c r="H18" s="36"/>
      <c r="I18" s="3"/>
      <c r="J18" s="31" t="s">
        <v>17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7" t="s">
        <v>8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9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27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>
      <c r="A19" s="34" t="s">
        <v>19</v>
      </c>
      <c r="B19" s="35"/>
      <c r="C19" s="35"/>
      <c r="D19" s="35"/>
      <c r="E19" s="35"/>
      <c r="F19" s="35"/>
      <c r="G19" s="35"/>
      <c r="H19" s="36"/>
      <c r="I19" s="3"/>
      <c r="J19" s="31" t="s">
        <v>20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7" t="s">
        <v>8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9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7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30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34" t="s">
        <v>21</v>
      </c>
      <c r="B20" s="35"/>
      <c r="C20" s="35"/>
      <c r="D20" s="35"/>
      <c r="E20" s="35"/>
      <c r="F20" s="35"/>
      <c r="G20" s="35"/>
      <c r="H20" s="36"/>
      <c r="I20" s="3"/>
      <c r="J20" s="31" t="s">
        <v>22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7" t="s">
        <v>8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30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15">
      <c r="A21" s="34" t="s">
        <v>23</v>
      </c>
      <c r="B21" s="35"/>
      <c r="C21" s="35"/>
      <c r="D21" s="35"/>
      <c r="E21" s="35"/>
      <c r="F21" s="35"/>
      <c r="G21" s="35"/>
      <c r="H21" s="36"/>
      <c r="I21" s="3"/>
      <c r="J21" s="31" t="s">
        <v>24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7" t="s">
        <v>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9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 customHeight="1">
      <c r="A22" s="34" t="s">
        <v>25</v>
      </c>
      <c r="B22" s="35"/>
      <c r="C22" s="35"/>
      <c r="D22" s="35"/>
      <c r="E22" s="35"/>
      <c r="F22" s="35"/>
      <c r="G22" s="35"/>
      <c r="H22" s="36"/>
      <c r="I22" s="3"/>
      <c r="J22" s="31" t="s">
        <v>26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7" t="s">
        <v>8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27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30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34" t="s">
        <v>27</v>
      </c>
      <c r="B23" s="35"/>
      <c r="C23" s="35"/>
      <c r="D23" s="35"/>
      <c r="E23" s="35"/>
      <c r="F23" s="35"/>
      <c r="G23" s="35"/>
      <c r="H23" s="36"/>
      <c r="I23" s="3"/>
      <c r="J23" s="31" t="s">
        <v>28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7" t="s">
        <v>8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9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27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34" t="s">
        <v>12</v>
      </c>
      <c r="B24" s="35"/>
      <c r="C24" s="35"/>
      <c r="D24" s="35"/>
      <c r="E24" s="35"/>
      <c r="F24" s="35"/>
      <c r="G24" s="35"/>
      <c r="H24" s="36"/>
      <c r="I24" s="3"/>
      <c r="J24" s="31" t="s">
        <v>29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7" t="s">
        <v>8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9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27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30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34" t="s">
        <v>30</v>
      </c>
      <c r="B25" s="35"/>
      <c r="C25" s="35"/>
      <c r="D25" s="35"/>
      <c r="E25" s="35"/>
      <c r="F25" s="35"/>
      <c r="G25" s="35"/>
      <c r="H25" s="36"/>
      <c r="I25" s="3"/>
      <c r="J25" s="31" t="s">
        <v>31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7" t="s">
        <v>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9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30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15" customHeight="1">
      <c r="A26" s="34" t="s">
        <v>32</v>
      </c>
      <c r="B26" s="35"/>
      <c r="C26" s="35"/>
      <c r="D26" s="35"/>
      <c r="E26" s="35"/>
      <c r="F26" s="35"/>
      <c r="G26" s="35"/>
      <c r="H26" s="36"/>
      <c r="I26" s="3"/>
      <c r="J26" s="31" t="s">
        <v>60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7" t="s">
        <v>8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9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27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34" t="s">
        <v>33</v>
      </c>
      <c r="B27" s="35"/>
      <c r="C27" s="35"/>
      <c r="D27" s="35"/>
      <c r="E27" s="35"/>
      <c r="F27" s="35"/>
      <c r="G27" s="35"/>
      <c r="H27" s="36"/>
      <c r="I27" s="3"/>
      <c r="J27" s="31" t="s">
        <v>34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7" t="s">
        <v>8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9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27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30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34" t="s">
        <v>35</v>
      </c>
      <c r="B28" s="35"/>
      <c r="C28" s="35"/>
      <c r="D28" s="35"/>
      <c r="E28" s="35"/>
      <c r="F28" s="35"/>
      <c r="G28" s="35"/>
      <c r="H28" s="36"/>
      <c r="I28" s="3"/>
      <c r="J28" s="31" t="s">
        <v>36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7" t="s">
        <v>8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9"/>
      <c r="BH28" s="27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27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30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15" customHeight="1">
      <c r="A29" s="34" t="s">
        <v>37</v>
      </c>
      <c r="B29" s="35"/>
      <c r="C29" s="35"/>
      <c r="D29" s="35"/>
      <c r="E29" s="35"/>
      <c r="F29" s="35"/>
      <c r="G29" s="35"/>
      <c r="H29" s="36"/>
      <c r="I29" s="3"/>
      <c r="J29" s="31" t="s">
        <v>38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7" t="s">
        <v>8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9"/>
      <c r="BH29" s="27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30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15" customHeight="1">
      <c r="A30" s="34" t="s">
        <v>39</v>
      </c>
      <c r="B30" s="35"/>
      <c r="C30" s="35"/>
      <c r="D30" s="35"/>
      <c r="E30" s="35"/>
      <c r="F30" s="35"/>
      <c r="G30" s="35"/>
      <c r="H30" s="36"/>
      <c r="I30" s="3"/>
      <c r="J30" s="31" t="s">
        <v>40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7" t="s">
        <v>8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9"/>
      <c r="BH30" s="27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27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30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60.75" customHeight="1">
      <c r="A31" s="34" t="s">
        <v>41</v>
      </c>
      <c r="B31" s="35"/>
      <c r="C31" s="35"/>
      <c r="D31" s="35"/>
      <c r="E31" s="35"/>
      <c r="F31" s="35"/>
      <c r="G31" s="35"/>
      <c r="H31" s="36"/>
      <c r="I31" s="3"/>
      <c r="J31" s="31" t="s">
        <v>42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7" t="s">
        <v>8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7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30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30" customHeight="1">
      <c r="A32" s="34" t="s">
        <v>43</v>
      </c>
      <c r="B32" s="35"/>
      <c r="C32" s="35"/>
      <c r="D32" s="35"/>
      <c r="E32" s="35"/>
      <c r="F32" s="35"/>
      <c r="G32" s="35"/>
      <c r="H32" s="36"/>
      <c r="I32" s="3"/>
      <c r="J32" s="31" t="s">
        <v>62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7" t="s">
        <v>8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7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30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45" customHeight="1">
      <c r="A33" s="34" t="s">
        <v>44</v>
      </c>
      <c r="B33" s="35"/>
      <c r="C33" s="35"/>
      <c r="D33" s="35"/>
      <c r="E33" s="35"/>
      <c r="F33" s="35"/>
      <c r="G33" s="35"/>
      <c r="H33" s="36"/>
      <c r="I33" s="3"/>
      <c r="J33" s="31" t="s">
        <v>45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7" t="s">
        <v>8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9"/>
      <c r="BH33" s="27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9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30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34" t="s">
        <v>9</v>
      </c>
      <c r="B34" s="35"/>
      <c r="C34" s="35"/>
      <c r="D34" s="35"/>
      <c r="E34" s="35"/>
      <c r="F34" s="35"/>
      <c r="G34" s="35"/>
      <c r="H34" s="36"/>
      <c r="I34" s="3"/>
      <c r="J34" s="31" t="s">
        <v>46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7" t="s">
        <v>8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9"/>
      <c r="BH34" s="27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9"/>
      <c r="BV34" s="27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30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ht="9.75" customHeight="1"/>
    <row r="36" s="1" customFormat="1" ht="12.75">
      <c r="A36" s="1" t="s">
        <v>54</v>
      </c>
    </row>
    <row r="37" spans="1:105" s="1" customFormat="1" ht="37.5" customHeight="1">
      <c r="A37" s="25" t="s">
        <v>61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</row>
    <row r="38" spans="1:105" s="1" customFormat="1" ht="25.5" customHeight="1">
      <c r="A38" s="25" t="s">
        <v>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</row>
    <row r="39" spans="1:105" s="1" customFormat="1" ht="25.5" customHeight="1">
      <c r="A39" s="25" t="s">
        <v>56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6"/>
  <sheetViews>
    <sheetView tabSelected="1" view="pageBreakPreview" zoomScaleSheetLayoutView="100" zoomScalePageLayoutView="0" workbookViewId="0" topLeftCell="B1">
      <selection activeCell="A6" sqref="A6:DA6"/>
    </sheetView>
  </sheetViews>
  <sheetFormatPr defaultColWidth="0.875" defaultRowHeight="15" customHeight="1"/>
  <cols>
    <col min="1" max="1" width="0" style="2" hidden="1" customWidth="1"/>
    <col min="2" max="69" width="0.875" style="2" customWidth="1"/>
    <col min="70" max="70" width="0.74609375" style="2" customWidth="1"/>
    <col min="71" max="72" width="0.875" style="2" customWidth="1"/>
    <col min="73" max="73" width="13.125" style="2" customWidth="1"/>
    <col min="74" max="85" width="0.875" style="2" customWidth="1"/>
    <col min="86" max="86" width="14.00390625" style="2" customWidth="1"/>
    <col min="87" max="102" width="0.875" style="2" customWidth="1"/>
    <col min="103" max="103" width="17.375" style="2" customWidth="1"/>
    <col min="104" max="16384" width="0.875" style="2" customWidth="1"/>
  </cols>
  <sheetData>
    <row r="1" s="1" customFormat="1" ht="12" customHeight="1">
      <c r="CE1" s="1" t="s">
        <v>63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4" customFormat="1" ht="14.25" customHeight="1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s="4" customFormat="1" ht="14.25" customHeight="1">
      <c r="A8" s="33" t="s">
        <v>66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14.25" customHeight="1">
      <c r="A9" s="33" t="s">
        <v>67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ht="6" customHeight="1"/>
    <row r="11" spans="1:105" ht="15">
      <c r="A11" s="43" t="s">
        <v>57</v>
      </c>
      <c r="B11" s="38"/>
      <c r="C11" s="38"/>
      <c r="D11" s="38"/>
      <c r="E11" s="38"/>
      <c r="F11" s="38"/>
      <c r="G11" s="38"/>
      <c r="H11" s="39"/>
      <c r="I11" s="37" t="s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43" t="s">
        <v>1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9"/>
      <c r="BH11" s="27" t="s">
        <v>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37" t="s">
        <v>5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ht="15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40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27" t="s">
        <v>3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9"/>
      <c r="BV12" s="27" t="s">
        <v>4</v>
      </c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40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ht="30" customHeight="1">
      <c r="A13" s="34" t="s">
        <v>6</v>
      </c>
      <c r="B13" s="35"/>
      <c r="C13" s="35"/>
      <c r="D13" s="35"/>
      <c r="E13" s="35"/>
      <c r="F13" s="35"/>
      <c r="G13" s="35"/>
      <c r="H13" s="36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7" t="s">
        <v>8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44">
        <v>1921012.6</v>
      </c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6"/>
      <c r="BV13" s="44">
        <v>1742122.9</v>
      </c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6"/>
      <c r="CJ13" s="47" t="s">
        <v>146</v>
      </c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ht="30" customHeight="1">
      <c r="A14" s="34" t="s">
        <v>9</v>
      </c>
      <c r="B14" s="35"/>
      <c r="C14" s="35"/>
      <c r="D14" s="35"/>
      <c r="E14" s="35"/>
      <c r="F14" s="35"/>
      <c r="G14" s="35"/>
      <c r="H14" s="36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7" t="s">
        <v>8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44">
        <f>BH15+BH21</f>
        <v>388272.9</v>
      </c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6"/>
      <c r="BV14" s="44">
        <f>BV15+BV21</f>
        <v>183994.48252228904</v>
      </c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6"/>
      <c r="CJ14" s="30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30" customHeight="1">
      <c r="A15" s="34" t="s">
        <v>11</v>
      </c>
      <c r="B15" s="35"/>
      <c r="C15" s="35"/>
      <c r="D15" s="35"/>
      <c r="E15" s="35"/>
      <c r="F15" s="35"/>
      <c r="G15" s="35"/>
      <c r="H15" s="36"/>
      <c r="I15" s="3"/>
      <c r="J15" s="31" t="s">
        <v>68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7" t="s">
        <v>8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44">
        <f>BH16+BH20+BH18</f>
        <v>176849.9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6"/>
      <c r="BV15" s="44">
        <f>BV16+BV20+BV18</f>
        <v>148241.8830307636</v>
      </c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6"/>
      <c r="CJ15" s="56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4.25" customHeight="1">
      <c r="A16" s="34" t="s">
        <v>13</v>
      </c>
      <c r="B16" s="35"/>
      <c r="C16" s="35"/>
      <c r="D16" s="35"/>
      <c r="E16" s="35"/>
      <c r="F16" s="35"/>
      <c r="G16" s="35"/>
      <c r="H16" s="36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7" t="s">
        <v>8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H16" s="44">
        <f>7539.4+46466.9</f>
        <v>54006.3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6"/>
      <c r="BV16" s="44">
        <f>16705+6990.6</f>
        <v>23695.6</v>
      </c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6"/>
      <c r="CJ16" s="50" t="s">
        <v>147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ht="15.75" customHeight="1">
      <c r="A17" s="34" t="s">
        <v>16</v>
      </c>
      <c r="B17" s="35"/>
      <c r="C17" s="35"/>
      <c r="D17" s="35"/>
      <c r="E17" s="35"/>
      <c r="F17" s="35"/>
      <c r="G17" s="35"/>
      <c r="H17" s="36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7" t="s">
        <v>8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9"/>
      <c r="BH17" s="44">
        <v>29311.23345808949</v>
      </c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6"/>
      <c r="BV17" s="44">
        <f>6256.3+5436.8</f>
        <v>11693.1</v>
      </c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6"/>
      <c r="CJ17" s="53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ht="15">
      <c r="A18" s="34" t="s">
        <v>15</v>
      </c>
      <c r="B18" s="35"/>
      <c r="C18" s="35"/>
      <c r="D18" s="35"/>
      <c r="E18" s="35"/>
      <c r="F18" s="35"/>
      <c r="G18" s="35"/>
      <c r="H18" s="36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7" t="s">
        <v>8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9"/>
      <c r="BH18" s="44">
        <v>83026.9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6"/>
      <c r="BV18" s="44">
        <v>89956.9830307636</v>
      </c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6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 customHeight="1">
      <c r="A19" s="34" t="s">
        <v>18</v>
      </c>
      <c r="B19" s="35"/>
      <c r="C19" s="35"/>
      <c r="D19" s="35"/>
      <c r="E19" s="35"/>
      <c r="F19" s="35"/>
      <c r="G19" s="35"/>
      <c r="H19" s="36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7" t="s">
        <v>8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9"/>
      <c r="BH19" s="44">
        <v>3246.407145594925</v>
      </c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6"/>
      <c r="BV19" s="44">
        <v>2779.1214899999995</v>
      </c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6"/>
      <c r="CJ19" s="30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23.25" customHeight="1">
      <c r="A20" s="34" t="s">
        <v>19</v>
      </c>
      <c r="B20" s="35"/>
      <c r="C20" s="35"/>
      <c r="D20" s="35"/>
      <c r="E20" s="35"/>
      <c r="F20" s="35"/>
      <c r="G20" s="35"/>
      <c r="H20" s="36"/>
      <c r="I20" s="3"/>
      <c r="J20" s="31" t="s">
        <v>70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7" t="s">
        <v>8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44">
        <f>3590+177+518.6+683.8+19346.4+13523.9+1977</f>
        <v>39816.700000000004</v>
      </c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6"/>
      <c r="BV20" s="44">
        <f>34589.3</f>
        <v>34589.3</v>
      </c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6"/>
      <c r="CJ20" s="47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ht="45" customHeight="1">
      <c r="A21" s="34" t="s">
        <v>41</v>
      </c>
      <c r="B21" s="35"/>
      <c r="C21" s="35"/>
      <c r="D21" s="35"/>
      <c r="E21" s="35"/>
      <c r="F21" s="35"/>
      <c r="G21" s="35"/>
      <c r="H21" s="36"/>
      <c r="I21" s="3"/>
      <c r="J21" s="31" t="s">
        <v>71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7" t="s">
        <v>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9"/>
      <c r="BH21" s="44">
        <f>BH22+BH23+BH24+BH25+BH26+BH27+BH28</f>
        <v>211423</v>
      </c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6"/>
      <c r="BV21" s="44">
        <f>BV22+BV23+BV24+BV25+BV26+BV27+BV28</f>
        <v>35752.59949152543</v>
      </c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6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>
      <c r="A22" s="34" t="s">
        <v>72</v>
      </c>
      <c r="B22" s="35"/>
      <c r="C22" s="35"/>
      <c r="D22" s="35"/>
      <c r="E22" s="35"/>
      <c r="F22" s="35"/>
      <c r="G22" s="35"/>
      <c r="H22" s="36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7" t="s">
        <v>8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44">
        <v>33395.7</v>
      </c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6"/>
      <c r="BV22" s="44">
        <v>34396.9</v>
      </c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6"/>
      <c r="CJ22" s="30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34" t="s">
        <v>73</v>
      </c>
      <c r="B23" s="35"/>
      <c r="C23" s="35"/>
      <c r="D23" s="35"/>
      <c r="E23" s="35"/>
      <c r="F23" s="35"/>
      <c r="G23" s="35"/>
      <c r="H23" s="36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7" t="s">
        <v>8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9"/>
      <c r="BH23" s="44">
        <v>25140.5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6"/>
      <c r="BV23" s="44">
        <v>26770.7</v>
      </c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6"/>
      <c r="CJ23" s="30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34" t="s">
        <v>75</v>
      </c>
      <c r="B24" s="35"/>
      <c r="C24" s="35"/>
      <c r="D24" s="35"/>
      <c r="E24" s="35"/>
      <c r="F24" s="35"/>
      <c r="G24" s="35"/>
      <c r="H24" s="36"/>
      <c r="I24" s="3"/>
      <c r="J24" s="31" t="s">
        <v>76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7" t="s">
        <v>8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9"/>
      <c r="BH24" s="44">
        <v>14582.7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6"/>
      <c r="BV24" s="44">
        <v>15095.819491525424</v>
      </c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6"/>
      <c r="CJ24" s="30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34" t="s">
        <v>77</v>
      </c>
      <c r="B25" s="35"/>
      <c r="C25" s="35"/>
      <c r="D25" s="35"/>
      <c r="E25" s="35"/>
      <c r="F25" s="35"/>
      <c r="G25" s="35"/>
      <c r="H25" s="36"/>
      <c r="I25" s="3"/>
      <c r="J25" s="31" t="s">
        <v>78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7" t="s">
        <v>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9"/>
      <c r="BH25" s="44">
        <v>4140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6"/>
      <c r="BV25" s="44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6"/>
      <c r="CJ25" s="30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15" customHeight="1">
      <c r="A26" s="34" t="s">
        <v>79</v>
      </c>
      <c r="B26" s="35"/>
      <c r="C26" s="35"/>
      <c r="D26" s="35"/>
      <c r="E26" s="35"/>
      <c r="F26" s="35"/>
      <c r="G26" s="35"/>
      <c r="H26" s="36"/>
      <c r="I26" s="3"/>
      <c r="J26" s="31" t="s">
        <v>80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7" t="s">
        <v>8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9"/>
      <c r="BH26" s="44">
        <f>849.3+2576.2+54.5</f>
        <v>3480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6"/>
      <c r="BV26" s="44">
        <f>1005.6+2110.5+68.2</f>
        <v>3184.2999999999997</v>
      </c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6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59.25" customHeight="1">
      <c r="A27" s="34" t="s">
        <v>81</v>
      </c>
      <c r="B27" s="35"/>
      <c r="C27" s="35"/>
      <c r="D27" s="35"/>
      <c r="E27" s="35"/>
      <c r="F27" s="35"/>
      <c r="G27" s="35"/>
      <c r="H27" s="36"/>
      <c r="I27" s="3"/>
      <c r="J27" s="31" t="s">
        <v>82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7" t="s">
        <v>8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9"/>
      <c r="BH27" s="44">
        <f>5307+134633.1-27298</f>
        <v>112642.1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6"/>
      <c r="BV27" s="44">
        <v>-123898.1</v>
      </c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6"/>
      <c r="CJ27" s="30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48" customHeight="1">
      <c r="A28" s="34" t="s">
        <v>83</v>
      </c>
      <c r="B28" s="35"/>
      <c r="C28" s="35"/>
      <c r="D28" s="35"/>
      <c r="E28" s="35"/>
      <c r="F28" s="35"/>
      <c r="G28" s="35"/>
      <c r="H28" s="36"/>
      <c r="I28" s="3"/>
      <c r="J28" s="31" t="s">
        <v>84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7" t="s">
        <v>8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9"/>
      <c r="BH28" s="44">
        <v>18042</v>
      </c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6"/>
      <c r="BV28" s="44">
        <f>11073.8+6924.9+32353.1+27149.4+665+1208.5+137.15+691.13</f>
        <v>80202.98</v>
      </c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6"/>
      <c r="CJ28" s="47" t="s">
        <v>149</v>
      </c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9"/>
    </row>
    <row r="29" spans="1:105" ht="30" customHeight="1">
      <c r="A29" s="34" t="s">
        <v>43</v>
      </c>
      <c r="B29" s="35"/>
      <c r="C29" s="35"/>
      <c r="D29" s="35"/>
      <c r="E29" s="35"/>
      <c r="F29" s="35"/>
      <c r="G29" s="35"/>
      <c r="H29" s="36"/>
      <c r="I29" s="3"/>
      <c r="J29" s="31" t="s">
        <v>62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7" t="s">
        <v>8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9"/>
      <c r="BH29" s="44">
        <f>BH17+BH19</f>
        <v>32557.640603684413</v>
      </c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6"/>
      <c r="BV29" s="44">
        <f>BV17+BV19</f>
        <v>14472.22149</v>
      </c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6"/>
      <c r="CJ29" s="47" t="s">
        <v>147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9"/>
    </row>
    <row r="30" spans="1:105" ht="45" customHeight="1">
      <c r="A30" s="34" t="s">
        <v>44</v>
      </c>
      <c r="B30" s="35"/>
      <c r="C30" s="35"/>
      <c r="D30" s="35"/>
      <c r="E30" s="35"/>
      <c r="F30" s="35"/>
      <c r="G30" s="35"/>
      <c r="H30" s="36"/>
      <c r="I30" s="3"/>
      <c r="J30" s="31" t="s">
        <v>45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7" t="s">
        <v>8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9"/>
      <c r="BH30" s="44">
        <v>1532739.6731652664</v>
      </c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6"/>
      <c r="BV30" s="44">
        <v>1558128.3242342176</v>
      </c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6"/>
      <c r="CJ30" s="30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45" customHeight="1">
      <c r="A31" s="34" t="s">
        <v>85</v>
      </c>
      <c r="B31" s="35"/>
      <c r="C31" s="35"/>
      <c r="D31" s="35"/>
      <c r="E31" s="35"/>
      <c r="F31" s="35"/>
      <c r="G31" s="35"/>
      <c r="H31" s="36"/>
      <c r="I31" s="3"/>
      <c r="J31" s="31" t="s">
        <v>46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7" t="s">
        <v>8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44">
        <v>137825.0325949083</v>
      </c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44">
        <v>227690.76231</v>
      </c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6"/>
      <c r="CJ31" s="47" t="s">
        <v>148</v>
      </c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ht="9.75" customHeight="1"/>
    <row r="33" spans="1:73" s="1" customFormat="1" ht="12.75">
      <c r="A33" s="1" t="s">
        <v>54</v>
      </c>
      <c r="BU33" s="24"/>
    </row>
    <row r="34" spans="1:105" s="1" customFormat="1" ht="63" customHeight="1">
      <c r="A34" s="25" t="s">
        <v>86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</row>
    <row r="35" spans="1:105" s="1" customFormat="1" ht="25.5" customHeight="1">
      <c r="A35" s="25" t="s">
        <v>55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1" customFormat="1" ht="25.5" customHeight="1">
      <c r="A36" s="25" t="s">
        <v>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</row>
    <row r="37" ht="3" customHeight="1"/>
  </sheetData>
  <sheetProtection/>
  <mergeCells count="127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7"/>
    <mergeCell ref="A17:H17"/>
    <mergeCell ref="J17:AV17"/>
    <mergeCell ref="AW17:BG17"/>
    <mergeCell ref="BH17:BU17"/>
    <mergeCell ref="BV17:CI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rintOptions/>
  <pageMargins left="0" right="0" top="0.31496062992125984" bottom="0.31496062992125984" header="0.31496062992125984" footer="0.31496062992125984"/>
  <pageSetup fitToHeight="1" fitToWidth="1"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3"/>
  <sheetViews>
    <sheetView zoomScalePageLayoutView="0" workbookViewId="0" topLeftCell="A1">
      <selection activeCell="A6" sqref="A6:DA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87</v>
      </c>
    </row>
    <row r="2" s="1" customFormat="1" ht="12" customHeight="1">
      <c r="CE2" s="1" t="s">
        <v>51</v>
      </c>
    </row>
    <row r="3" s="1" customFormat="1" ht="12" customHeight="1">
      <c r="CE3" s="1" t="s">
        <v>52</v>
      </c>
    </row>
    <row r="4" s="1" customFormat="1" ht="12" customHeight="1">
      <c r="CE4" s="1" t="s">
        <v>53</v>
      </c>
    </row>
    <row r="6" spans="1:105" s="4" customFormat="1" ht="14.25" customHeight="1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4" customFormat="1" ht="14.25" customHeight="1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s="4" customFormat="1" ht="14.25" customHeight="1">
      <c r="A8" s="33" t="s">
        <v>66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14.25" customHeight="1">
      <c r="A9" s="33" t="s">
        <v>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</row>
    <row r="10" ht="6" customHeight="1"/>
    <row r="11" spans="1:105" ht="15">
      <c r="A11" s="43" t="s">
        <v>57</v>
      </c>
      <c r="B11" s="38"/>
      <c r="C11" s="38"/>
      <c r="D11" s="38"/>
      <c r="E11" s="38"/>
      <c r="F11" s="38"/>
      <c r="G11" s="38"/>
      <c r="H11" s="39"/>
      <c r="I11" s="37" t="s">
        <v>0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9"/>
      <c r="AW11" s="43" t="s">
        <v>1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9"/>
      <c r="BH11" s="27" t="s">
        <v>2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9"/>
      <c r="CJ11" s="37" t="s">
        <v>5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</row>
    <row r="12" spans="1:105" ht="15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2"/>
      <c r="AW12" s="40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27" t="s">
        <v>3</v>
      </c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9"/>
      <c r="BV12" s="27" t="s">
        <v>4</v>
      </c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9"/>
      <c r="CJ12" s="40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ht="30" customHeight="1">
      <c r="A13" s="34" t="s">
        <v>6</v>
      </c>
      <c r="B13" s="35"/>
      <c r="C13" s="35"/>
      <c r="D13" s="35"/>
      <c r="E13" s="35"/>
      <c r="F13" s="35"/>
      <c r="G13" s="35"/>
      <c r="H13" s="36"/>
      <c r="I13" s="3"/>
      <c r="J13" s="31" t="s">
        <v>7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  <c r="AW13" s="27" t="s">
        <v>8</v>
      </c>
      <c r="AX13" s="28"/>
      <c r="AY13" s="28"/>
      <c r="AZ13" s="28"/>
      <c r="BA13" s="28"/>
      <c r="BB13" s="28"/>
      <c r="BC13" s="28"/>
      <c r="BD13" s="28"/>
      <c r="BE13" s="28"/>
      <c r="BF13" s="28"/>
      <c r="BG13" s="29"/>
      <c r="BH13" s="27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9"/>
      <c r="CJ13" s="30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</row>
    <row r="14" spans="1:105" ht="30" customHeight="1">
      <c r="A14" s="34" t="s">
        <v>9</v>
      </c>
      <c r="B14" s="35"/>
      <c r="C14" s="35"/>
      <c r="D14" s="35"/>
      <c r="E14" s="35"/>
      <c r="F14" s="35"/>
      <c r="G14" s="35"/>
      <c r="H14" s="36"/>
      <c r="I14" s="3"/>
      <c r="J14" s="31" t="s">
        <v>10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  <c r="AW14" s="27" t="s">
        <v>8</v>
      </c>
      <c r="AX14" s="28"/>
      <c r="AY14" s="28"/>
      <c r="AZ14" s="28"/>
      <c r="BA14" s="28"/>
      <c r="BB14" s="28"/>
      <c r="BC14" s="28"/>
      <c r="BD14" s="28"/>
      <c r="BE14" s="28"/>
      <c r="BF14" s="28"/>
      <c r="BG14" s="29"/>
      <c r="BH14" s="27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9"/>
      <c r="BV14" s="27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9"/>
      <c r="CJ14" s="30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</row>
    <row r="15" spans="1:105" ht="30" customHeight="1">
      <c r="A15" s="34" t="s">
        <v>11</v>
      </c>
      <c r="B15" s="35"/>
      <c r="C15" s="35"/>
      <c r="D15" s="35"/>
      <c r="E15" s="35"/>
      <c r="F15" s="35"/>
      <c r="G15" s="35"/>
      <c r="H15" s="36"/>
      <c r="I15" s="3"/>
      <c r="J15" s="31" t="s">
        <v>89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  <c r="AW15" s="27" t="s">
        <v>8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9"/>
      <c r="BH15" s="27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"/>
      <c r="BV15" s="27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9"/>
      <c r="CJ15" s="30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ht="15" customHeight="1">
      <c r="A16" s="34" t="s">
        <v>13</v>
      </c>
      <c r="B16" s="35"/>
      <c r="C16" s="35"/>
      <c r="D16" s="35"/>
      <c r="E16" s="35"/>
      <c r="F16" s="35"/>
      <c r="G16" s="35"/>
      <c r="H16" s="36"/>
      <c r="I16" s="3"/>
      <c r="J16" s="31" t="s">
        <v>14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27" t="s">
        <v>8</v>
      </c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H16" s="27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9"/>
      <c r="BV16" s="27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9"/>
      <c r="CJ16" s="30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</row>
    <row r="17" spans="1:105" ht="15" customHeight="1">
      <c r="A17" s="34" t="s">
        <v>16</v>
      </c>
      <c r="B17" s="35"/>
      <c r="C17" s="35"/>
      <c r="D17" s="35"/>
      <c r="E17" s="35"/>
      <c r="F17" s="35"/>
      <c r="G17" s="35"/>
      <c r="H17" s="36"/>
      <c r="I17" s="3"/>
      <c r="J17" s="31" t="s">
        <v>17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27" t="s">
        <v>8</v>
      </c>
      <c r="AX17" s="28"/>
      <c r="AY17" s="28"/>
      <c r="AZ17" s="28"/>
      <c r="BA17" s="28"/>
      <c r="BB17" s="28"/>
      <c r="BC17" s="28"/>
      <c r="BD17" s="28"/>
      <c r="BE17" s="28"/>
      <c r="BF17" s="28"/>
      <c r="BG17" s="29"/>
      <c r="BH17" s="27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9"/>
      <c r="CJ17" s="30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</row>
    <row r="18" spans="1:105" ht="15">
      <c r="A18" s="34" t="s">
        <v>15</v>
      </c>
      <c r="B18" s="35"/>
      <c r="C18" s="35"/>
      <c r="D18" s="35"/>
      <c r="E18" s="35"/>
      <c r="F18" s="35"/>
      <c r="G18" s="35"/>
      <c r="H18" s="36"/>
      <c r="I18" s="3"/>
      <c r="J18" s="31" t="s">
        <v>69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  <c r="AW18" s="27" t="s">
        <v>8</v>
      </c>
      <c r="AX18" s="28"/>
      <c r="AY18" s="28"/>
      <c r="AZ18" s="28"/>
      <c r="BA18" s="28"/>
      <c r="BB18" s="28"/>
      <c r="BC18" s="28"/>
      <c r="BD18" s="28"/>
      <c r="BE18" s="28"/>
      <c r="BF18" s="28"/>
      <c r="BG18" s="29"/>
      <c r="BH18" s="27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27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9"/>
      <c r="CJ18" s="30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</row>
    <row r="19" spans="1:105" ht="15" customHeight="1">
      <c r="A19" s="34" t="s">
        <v>90</v>
      </c>
      <c r="B19" s="35"/>
      <c r="C19" s="35"/>
      <c r="D19" s="35"/>
      <c r="E19" s="35"/>
      <c r="F19" s="35"/>
      <c r="G19" s="35"/>
      <c r="H19" s="36"/>
      <c r="I19" s="3"/>
      <c r="J19" s="31" t="s">
        <v>17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  <c r="AW19" s="27" t="s">
        <v>8</v>
      </c>
      <c r="AX19" s="28"/>
      <c r="AY19" s="28"/>
      <c r="AZ19" s="28"/>
      <c r="BA19" s="28"/>
      <c r="BB19" s="28"/>
      <c r="BC19" s="28"/>
      <c r="BD19" s="28"/>
      <c r="BE19" s="28"/>
      <c r="BF19" s="28"/>
      <c r="BG19" s="29"/>
      <c r="BH19" s="27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"/>
      <c r="BV19" s="27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9"/>
      <c r="CJ19" s="30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</row>
    <row r="20" spans="1:105" ht="15">
      <c r="A20" s="34" t="s">
        <v>19</v>
      </c>
      <c r="B20" s="35"/>
      <c r="C20" s="35"/>
      <c r="D20" s="35"/>
      <c r="E20" s="35"/>
      <c r="F20" s="35"/>
      <c r="G20" s="35"/>
      <c r="H20" s="36"/>
      <c r="I20" s="3"/>
      <c r="J20" s="31" t="s">
        <v>91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  <c r="AW20" s="27" t="s">
        <v>8</v>
      </c>
      <c r="AX20" s="28"/>
      <c r="AY20" s="28"/>
      <c r="AZ20" s="28"/>
      <c r="BA20" s="28"/>
      <c r="BB20" s="28"/>
      <c r="BC20" s="28"/>
      <c r="BD20" s="28"/>
      <c r="BE20" s="28"/>
      <c r="BF20" s="28"/>
      <c r="BG20" s="29"/>
      <c r="BH20" s="27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9"/>
      <c r="BV20" s="27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9"/>
      <c r="CJ20" s="30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</row>
    <row r="21" spans="1:105" ht="30" customHeight="1">
      <c r="A21" s="34" t="s">
        <v>12</v>
      </c>
      <c r="B21" s="35"/>
      <c r="C21" s="35"/>
      <c r="D21" s="35"/>
      <c r="E21" s="35"/>
      <c r="F21" s="35"/>
      <c r="G21" s="35"/>
      <c r="H21" s="36"/>
      <c r="I21" s="3"/>
      <c r="J21" s="31" t="s">
        <v>92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  <c r="AW21" s="27" t="s">
        <v>8</v>
      </c>
      <c r="AX21" s="28"/>
      <c r="AY21" s="28"/>
      <c r="AZ21" s="28"/>
      <c r="BA21" s="28"/>
      <c r="BB21" s="28"/>
      <c r="BC21" s="28"/>
      <c r="BD21" s="28"/>
      <c r="BE21" s="28"/>
      <c r="BF21" s="28"/>
      <c r="BG21" s="29"/>
      <c r="BH21" s="27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9"/>
      <c r="CJ21" s="30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</row>
    <row r="22" spans="1:105" ht="15">
      <c r="A22" s="34" t="s">
        <v>30</v>
      </c>
      <c r="B22" s="35"/>
      <c r="C22" s="35"/>
      <c r="D22" s="35"/>
      <c r="E22" s="35"/>
      <c r="F22" s="35"/>
      <c r="G22" s="35"/>
      <c r="H22" s="36"/>
      <c r="I22" s="3"/>
      <c r="J22" s="31" t="s">
        <v>24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  <c r="AW22" s="27" t="s">
        <v>8</v>
      </c>
      <c r="AX22" s="28"/>
      <c r="AY22" s="28"/>
      <c r="AZ22" s="28"/>
      <c r="BA22" s="28"/>
      <c r="BB22" s="28"/>
      <c r="BC22" s="28"/>
      <c r="BD22" s="28"/>
      <c r="BE22" s="28"/>
      <c r="BF22" s="28"/>
      <c r="BG22" s="29"/>
      <c r="BH22" s="27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27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9"/>
      <c r="CJ22" s="30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</row>
    <row r="23" spans="1:105" ht="15" customHeight="1">
      <c r="A23" s="34" t="s">
        <v>32</v>
      </c>
      <c r="B23" s="35"/>
      <c r="C23" s="35"/>
      <c r="D23" s="35"/>
      <c r="E23" s="35"/>
      <c r="F23" s="35"/>
      <c r="G23" s="35"/>
      <c r="H23" s="36"/>
      <c r="I23" s="3"/>
      <c r="J23" s="31" t="s">
        <v>74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  <c r="AW23" s="27" t="s">
        <v>8</v>
      </c>
      <c r="AX23" s="28"/>
      <c r="AY23" s="28"/>
      <c r="AZ23" s="28"/>
      <c r="BA23" s="28"/>
      <c r="BB23" s="28"/>
      <c r="BC23" s="28"/>
      <c r="BD23" s="28"/>
      <c r="BE23" s="28"/>
      <c r="BF23" s="28"/>
      <c r="BG23" s="29"/>
      <c r="BH23" s="27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"/>
      <c r="BV23" s="27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9"/>
      <c r="CJ23" s="30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15" customHeight="1">
      <c r="A24" s="34" t="s">
        <v>93</v>
      </c>
      <c r="B24" s="35"/>
      <c r="C24" s="35"/>
      <c r="D24" s="35"/>
      <c r="E24" s="35"/>
      <c r="F24" s="35"/>
      <c r="G24" s="35"/>
      <c r="H24" s="36"/>
      <c r="I24" s="3"/>
      <c r="J24" s="31" t="s">
        <v>78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2"/>
      <c r="AW24" s="27" t="s">
        <v>8</v>
      </c>
      <c r="AX24" s="28"/>
      <c r="AY24" s="28"/>
      <c r="AZ24" s="28"/>
      <c r="BA24" s="28"/>
      <c r="BB24" s="28"/>
      <c r="BC24" s="28"/>
      <c r="BD24" s="28"/>
      <c r="BE24" s="28"/>
      <c r="BF24" s="28"/>
      <c r="BG24" s="29"/>
      <c r="BH24" s="27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9"/>
      <c r="BV24" s="27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9"/>
      <c r="CJ24" s="30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</row>
    <row r="25" spans="1:105" ht="15" customHeight="1">
      <c r="A25" s="34" t="s">
        <v>94</v>
      </c>
      <c r="B25" s="35"/>
      <c r="C25" s="35"/>
      <c r="D25" s="35"/>
      <c r="E25" s="35"/>
      <c r="F25" s="35"/>
      <c r="G25" s="35"/>
      <c r="H25" s="36"/>
      <c r="I25" s="3"/>
      <c r="J25" s="31" t="s">
        <v>80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2"/>
      <c r="AW25" s="27" t="s">
        <v>8</v>
      </c>
      <c r="AX25" s="28"/>
      <c r="AY25" s="28"/>
      <c r="AZ25" s="28"/>
      <c r="BA25" s="28"/>
      <c r="BB25" s="28"/>
      <c r="BC25" s="28"/>
      <c r="BD25" s="28"/>
      <c r="BE25" s="28"/>
      <c r="BF25" s="28"/>
      <c r="BG25" s="29"/>
      <c r="BH25" s="27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9"/>
      <c r="CJ25" s="30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</row>
    <row r="26" spans="1:105" ht="59.25" customHeight="1">
      <c r="A26" s="34" t="s">
        <v>94</v>
      </c>
      <c r="B26" s="35"/>
      <c r="C26" s="35"/>
      <c r="D26" s="35"/>
      <c r="E26" s="35"/>
      <c r="F26" s="35"/>
      <c r="G26" s="35"/>
      <c r="H26" s="36"/>
      <c r="I26" s="3"/>
      <c r="J26" s="31" t="s">
        <v>82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2"/>
      <c r="AW26" s="27" t="s">
        <v>8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9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27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9"/>
      <c r="CJ26" s="30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</row>
    <row r="27" spans="1:105" ht="30" customHeight="1">
      <c r="A27" s="34" t="s">
        <v>95</v>
      </c>
      <c r="B27" s="35"/>
      <c r="C27" s="35"/>
      <c r="D27" s="35"/>
      <c r="E27" s="35"/>
      <c r="F27" s="35"/>
      <c r="G27" s="35"/>
      <c r="H27" s="36"/>
      <c r="I27" s="3"/>
      <c r="J27" s="31" t="s">
        <v>96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2"/>
      <c r="AW27" s="27" t="s">
        <v>8</v>
      </c>
      <c r="AX27" s="28"/>
      <c r="AY27" s="28"/>
      <c r="AZ27" s="28"/>
      <c r="BA27" s="28"/>
      <c r="BB27" s="28"/>
      <c r="BC27" s="28"/>
      <c r="BD27" s="28"/>
      <c r="BE27" s="28"/>
      <c r="BF27" s="28"/>
      <c r="BG27" s="29"/>
      <c r="BH27" s="27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"/>
      <c r="BV27" s="27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9"/>
      <c r="CJ27" s="30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ht="30" customHeight="1">
      <c r="A28" s="34" t="s">
        <v>41</v>
      </c>
      <c r="B28" s="35"/>
      <c r="C28" s="35"/>
      <c r="D28" s="35"/>
      <c r="E28" s="35"/>
      <c r="F28" s="35"/>
      <c r="G28" s="35"/>
      <c r="H28" s="36"/>
      <c r="I28" s="3"/>
      <c r="J28" s="31" t="s">
        <v>97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2"/>
      <c r="AW28" s="27" t="s">
        <v>8</v>
      </c>
      <c r="AX28" s="28"/>
      <c r="AY28" s="28"/>
      <c r="AZ28" s="28"/>
      <c r="BA28" s="28"/>
      <c r="BB28" s="28"/>
      <c r="BC28" s="28"/>
      <c r="BD28" s="28"/>
      <c r="BE28" s="28"/>
      <c r="BF28" s="28"/>
      <c r="BG28" s="29"/>
      <c r="BH28" s="27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9"/>
      <c r="BV28" s="27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9"/>
      <c r="CJ28" s="30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2"/>
    </row>
    <row r="29" spans="1:105" ht="45" customHeight="1">
      <c r="A29" s="34" t="s">
        <v>72</v>
      </c>
      <c r="B29" s="35"/>
      <c r="C29" s="35"/>
      <c r="D29" s="35"/>
      <c r="E29" s="35"/>
      <c r="F29" s="35"/>
      <c r="G29" s="35"/>
      <c r="H29" s="36"/>
      <c r="I29" s="3"/>
      <c r="J29" s="31" t="s">
        <v>98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2"/>
      <c r="AW29" s="27" t="s">
        <v>8</v>
      </c>
      <c r="AX29" s="28"/>
      <c r="AY29" s="28"/>
      <c r="AZ29" s="28"/>
      <c r="BA29" s="28"/>
      <c r="BB29" s="28"/>
      <c r="BC29" s="28"/>
      <c r="BD29" s="28"/>
      <c r="BE29" s="28"/>
      <c r="BF29" s="28"/>
      <c r="BG29" s="29"/>
      <c r="BH29" s="27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9"/>
      <c r="CJ29" s="30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2"/>
    </row>
    <row r="30" spans="1:105" ht="30" customHeight="1">
      <c r="A30" s="34" t="s">
        <v>99</v>
      </c>
      <c r="B30" s="35"/>
      <c r="C30" s="35"/>
      <c r="D30" s="35"/>
      <c r="E30" s="35"/>
      <c r="F30" s="35"/>
      <c r="G30" s="35"/>
      <c r="H30" s="36"/>
      <c r="I30" s="3"/>
      <c r="J30" s="31" t="s">
        <v>100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2"/>
      <c r="AW30" s="27" t="s">
        <v>8</v>
      </c>
      <c r="AX30" s="28"/>
      <c r="AY30" s="28"/>
      <c r="AZ30" s="28"/>
      <c r="BA30" s="28"/>
      <c r="BB30" s="28"/>
      <c r="BC30" s="28"/>
      <c r="BD30" s="28"/>
      <c r="BE30" s="28"/>
      <c r="BF30" s="28"/>
      <c r="BG30" s="29"/>
      <c r="BH30" s="27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9"/>
      <c r="BV30" s="27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9"/>
      <c r="CJ30" s="30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</row>
    <row r="31" spans="1:105" ht="45" customHeight="1">
      <c r="A31" s="34" t="s">
        <v>101</v>
      </c>
      <c r="B31" s="35"/>
      <c r="C31" s="35"/>
      <c r="D31" s="35"/>
      <c r="E31" s="35"/>
      <c r="F31" s="35"/>
      <c r="G31" s="35"/>
      <c r="H31" s="36"/>
      <c r="I31" s="3"/>
      <c r="J31" s="31" t="s">
        <v>98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2"/>
      <c r="AW31" s="27" t="s">
        <v>8</v>
      </c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7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"/>
      <c r="BV31" s="27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9"/>
      <c r="CJ31" s="30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2"/>
    </row>
    <row r="32" spans="1:105" ht="45" customHeight="1">
      <c r="A32" s="34" t="s">
        <v>102</v>
      </c>
      <c r="B32" s="35"/>
      <c r="C32" s="35"/>
      <c r="D32" s="35"/>
      <c r="E32" s="35"/>
      <c r="F32" s="35"/>
      <c r="G32" s="35"/>
      <c r="H32" s="36"/>
      <c r="I32" s="3"/>
      <c r="J32" s="31" t="s">
        <v>103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2"/>
      <c r="AW32" s="27" t="s">
        <v>8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7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9"/>
      <c r="BV32" s="27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9"/>
      <c r="CJ32" s="30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2"/>
    </row>
    <row r="33" spans="1:105" ht="30" customHeight="1">
      <c r="A33" s="34" t="s">
        <v>43</v>
      </c>
      <c r="B33" s="35"/>
      <c r="C33" s="35"/>
      <c r="D33" s="35"/>
      <c r="E33" s="35"/>
      <c r="F33" s="35"/>
      <c r="G33" s="35"/>
      <c r="H33" s="36"/>
      <c r="I33" s="3"/>
      <c r="J33" s="31" t="s">
        <v>104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2"/>
      <c r="AW33" s="27" t="s">
        <v>8</v>
      </c>
      <c r="AX33" s="28"/>
      <c r="AY33" s="28"/>
      <c r="AZ33" s="28"/>
      <c r="BA33" s="28"/>
      <c r="BB33" s="28"/>
      <c r="BC33" s="28"/>
      <c r="BD33" s="28"/>
      <c r="BE33" s="28"/>
      <c r="BF33" s="28"/>
      <c r="BG33" s="29"/>
      <c r="BH33" s="27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9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9"/>
      <c r="CJ33" s="30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2"/>
    </row>
    <row r="34" spans="1:105" ht="45" customHeight="1">
      <c r="A34" s="34" t="s">
        <v>44</v>
      </c>
      <c r="B34" s="35"/>
      <c r="C34" s="35"/>
      <c r="D34" s="35"/>
      <c r="E34" s="35"/>
      <c r="F34" s="35"/>
      <c r="G34" s="35"/>
      <c r="H34" s="36"/>
      <c r="I34" s="3"/>
      <c r="J34" s="31" t="s">
        <v>45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2"/>
      <c r="AW34" s="27" t="s">
        <v>8</v>
      </c>
      <c r="AX34" s="28"/>
      <c r="AY34" s="28"/>
      <c r="AZ34" s="28"/>
      <c r="BA34" s="28"/>
      <c r="BB34" s="28"/>
      <c r="BC34" s="28"/>
      <c r="BD34" s="28"/>
      <c r="BE34" s="28"/>
      <c r="BF34" s="28"/>
      <c r="BG34" s="29"/>
      <c r="BH34" s="27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9"/>
      <c r="BV34" s="27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9"/>
      <c r="CJ34" s="30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2"/>
    </row>
    <row r="35" spans="1:105" ht="45" customHeight="1">
      <c r="A35" s="34" t="s">
        <v>9</v>
      </c>
      <c r="B35" s="35"/>
      <c r="C35" s="35"/>
      <c r="D35" s="35"/>
      <c r="E35" s="35"/>
      <c r="F35" s="35"/>
      <c r="G35" s="35"/>
      <c r="H35" s="36"/>
      <c r="I35" s="3"/>
      <c r="J35" s="31" t="s">
        <v>46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27" t="s">
        <v>8</v>
      </c>
      <c r="AX35" s="28"/>
      <c r="AY35" s="28"/>
      <c r="AZ35" s="28"/>
      <c r="BA35" s="28"/>
      <c r="BB35" s="28"/>
      <c r="BC35" s="28"/>
      <c r="BD35" s="28"/>
      <c r="BE35" s="28"/>
      <c r="BF35" s="28"/>
      <c r="BG35" s="29"/>
      <c r="BH35" s="27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9"/>
      <c r="BV35" s="27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9"/>
      <c r="CJ35" s="30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2"/>
    </row>
    <row r="36" spans="1:105" ht="30" customHeight="1">
      <c r="A36" s="34" t="s">
        <v>85</v>
      </c>
      <c r="B36" s="35"/>
      <c r="C36" s="35"/>
      <c r="D36" s="35"/>
      <c r="E36" s="35"/>
      <c r="F36" s="35"/>
      <c r="G36" s="35"/>
      <c r="H36" s="36"/>
      <c r="I36" s="3"/>
      <c r="J36" s="31" t="s">
        <v>105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2"/>
      <c r="AW36" s="27" t="s">
        <v>106</v>
      </c>
      <c r="AX36" s="28"/>
      <c r="AY36" s="28"/>
      <c r="AZ36" s="28"/>
      <c r="BA36" s="28"/>
      <c r="BB36" s="28"/>
      <c r="BC36" s="28"/>
      <c r="BD36" s="28"/>
      <c r="BE36" s="28"/>
      <c r="BF36" s="28"/>
      <c r="BG36" s="29"/>
      <c r="BH36" s="27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9"/>
      <c r="BV36" s="27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9"/>
      <c r="CJ36" s="30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2"/>
    </row>
    <row r="37" spans="1:105" ht="57.75" customHeight="1">
      <c r="A37" s="60" t="s">
        <v>9</v>
      </c>
      <c r="B37" s="61"/>
      <c r="C37" s="61"/>
      <c r="D37" s="61"/>
      <c r="E37" s="61"/>
      <c r="F37" s="61"/>
      <c r="G37" s="61"/>
      <c r="H37" s="62"/>
      <c r="I37" s="5"/>
      <c r="J37" s="69" t="s">
        <v>107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70"/>
      <c r="AW37" s="37" t="s">
        <v>106</v>
      </c>
      <c r="AX37" s="38"/>
      <c r="AY37" s="38"/>
      <c r="AZ37" s="38"/>
      <c r="BA37" s="38"/>
      <c r="BB37" s="38"/>
      <c r="BC37" s="38"/>
      <c r="BD37" s="38"/>
      <c r="BE37" s="38"/>
      <c r="BF37" s="38"/>
      <c r="BG37" s="39"/>
      <c r="BH37" s="37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9"/>
      <c r="BV37" s="37" t="s">
        <v>108</v>
      </c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9"/>
      <c r="CJ37" s="43" t="s">
        <v>108</v>
      </c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5"/>
    </row>
    <row r="38" spans="1:105" ht="15">
      <c r="A38" s="63"/>
      <c r="B38" s="64"/>
      <c r="C38" s="64"/>
      <c r="D38" s="64"/>
      <c r="E38" s="64"/>
      <c r="F38" s="64"/>
      <c r="G38" s="64"/>
      <c r="H38" s="65"/>
      <c r="I38" s="7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"/>
      <c r="AW38" s="71"/>
      <c r="AX38" s="72"/>
      <c r="AY38" s="72"/>
      <c r="AZ38" s="72"/>
      <c r="BA38" s="72"/>
      <c r="BB38" s="72"/>
      <c r="BC38" s="72"/>
      <c r="BD38" s="72"/>
      <c r="BE38" s="72"/>
      <c r="BF38" s="72"/>
      <c r="BG38" s="73"/>
      <c r="BH38" s="71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3"/>
      <c r="BV38" s="71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3"/>
      <c r="CJ38" s="76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8"/>
    </row>
    <row r="39" spans="1:105" s="11" customFormat="1" ht="12" customHeight="1">
      <c r="A39" s="63"/>
      <c r="B39" s="64"/>
      <c r="C39" s="64"/>
      <c r="D39" s="64"/>
      <c r="E39" s="64"/>
      <c r="F39" s="64"/>
      <c r="G39" s="64"/>
      <c r="H39" s="65"/>
      <c r="I39" s="9"/>
      <c r="J39" s="83" t="s">
        <v>109</v>
      </c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10"/>
      <c r="AW39" s="71"/>
      <c r="AX39" s="72"/>
      <c r="AY39" s="72"/>
      <c r="AZ39" s="72"/>
      <c r="BA39" s="72"/>
      <c r="BB39" s="72"/>
      <c r="BC39" s="72"/>
      <c r="BD39" s="72"/>
      <c r="BE39" s="72"/>
      <c r="BF39" s="72"/>
      <c r="BG39" s="73"/>
      <c r="BH39" s="71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3"/>
      <c r="BV39" s="71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3"/>
      <c r="CJ39" s="76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8"/>
    </row>
    <row r="40" spans="1:105" ht="14.25" customHeight="1">
      <c r="A40" s="63"/>
      <c r="B40" s="64"/>
      <c r="C40" s="64"/>
      <c r="D40" s="64"/>
      <c r="E40" s="64"/>
      <c r="F40" s="64"/>
      <c r="G40" s="64"/>
      <c r="H40" s="65"/>
      <c r="I40" s="7"/>
      <c r="J40" s="12" t="s">
        <v>110</v>
      </c>
      <c r="K40" s="12"/>
      <c r="L40" s="12"/>
      <c r="M40" s="84" t="s">
        <v>111</v>
      </c>
      <c r="N40" s="84"/>
      <c r="O40" s="58"/>
      <c r="P40" s="58"/>
      <c r="Q40" s="58"/>
      <c r="R40" s="58"/>
      <c r="S40" s="57" t="s">
        <v>111</v>
      </c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 t="s">
        <v>112</v>
      </c>
      <c r="AK40" s="59"/>
      <c r="AL40" s="59"/>
      <c r="AM40" s="59"/>
      <c r="AN40" s="58"/>
      <c r="AO40" s="58"/>
      <c r="AP40" s="58"/>
      <c r="AQ40" s="58"/>
      <c r="AR40" s="58"/>
      <c r="AS40" s="58"/>
      <c r="AT40" s="57" t="s">
        <v>113</v>
      </c>
      <c r="AU40" s="57"/>
      <c r="AV40" s="8"/>
      <c r="AW40" s="71"/>
      <c r="AX40" s="72"/>
      <c r="AY40" s="72"/>
      <c r="AZ40" s="72"/>
      <c r="BA40" s="72"/>
      <c r="BB40" s="72"/>
      <c r="BC40" s="72"/>
      <c r="BD40" s="72"/>
      <c r="BE40" s="72"/>
      <c r="BF40" s="72"/>
      <c r="BG40" s="73"/>
      <c r="BH40" s="71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3"/>
      <c r="BV40" s="71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3"/>
      <c r="CJ40" s="76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8"/>
    </row>
    <row r="41" spans="1:105" ht="3" customHeight="1">
      <c r="A41" s="66"/>
      <c r="B41" s="67"/>
      <c r="C41" s="67"/>
      <c r="D41" s="67"/>
      <c r="E41" s="67"/>
      <c r="F41" s="67"/>
      <c r="G41" s="67"/>
      <c r="H41" s="68"/>
      <c r="I41" s="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4"/>
      <c r="AW41" s="40"/>
      <c r="AX41" s="41"/>
      <c r="AY41" s="41"/>
      <c r="AZ41" s="41"/>
      <c r="BA41" s="41"/>
      <c r="BB41" s="41"/>
      <c r="BC41" s="41"/>
      <c r="BD41" s="41"/>
      <c r="BE41" s="41"/>
      <c r="BF41" s="41"/>
      <c r="BG41" s="42"/>
      <c r="BH41" s="40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2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2"/>
      <c r="CJ41" s="79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1"/>
    </row>
    <row r="42" spans="1:105" ht="30" customHeight="1">
      <c r="A42" s="34" t="s">
        <v>11</v>
      </c>
      <c r="B42" s="35"/>
      <c r="C42" s="35"/>
      <c r="D42" s="35"/>
      <c r="E42" s="35"/>
      <c r="F42" s="35"/>
      <c r="G42" s="35"/>
      <c r="H42" s="36"/>
      <c r="I42" s="3"/>
      <c r="J42" s="31" t="s">
        <v>114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2"/>
      <c r="AW42" s="27" t="s">
        <v>106</v>
      </c>
      <c r="AX42" s="28"/>
      <c r="AY42" s="28"/>
      <c r="AZ42" s="28"/>
      <c r="BA42" s="28"/>
      <c r="BB42" s="28"/>
      <c r="BC42" s="28"/>
      <c r="BD42" s="28"/>
      <c r="BE42" s="28"/>
      <c r="BF42" s="28"/>
      <c r="BG42" s="29"/>
      <c r="BH42" s="27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9"/>
      <c r="BV42" s="27" t="s">
        <v>108</v>
      </c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9"/>
      <c r="CJ42" s="85" t="s">
        <v>108</v>
      </c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7"/>
    </row>
    <row r="43" spans="1:105" ht="59.25" customHeight="1">
      <c r="A43" s="34" t="s">
        <v>12</v>
      </c>
      <c r="B43" s="35"/>
      <c r="C43" s="35"/>
      <c r="D43" s="35"/>
      <c r="E43" s="35"/>
      <c r="F43" s="35"/>
      <c r="G43" s="35"/>
      <c r="H43" s="36"/>
      <c r="I43" s="3"/>
      <c r="J43" s="31" t="s">
        <v>115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2"/>
      <c r="AW43" s="27" t="s">
        <v>106</v>
      </c>
      <c r="AX43" s="28"/>
      <c r="AY43" s="28"/>
      <c r="AZ43" s="28"/>
      <c r="BA43" s="28"/>
      <c r="BB43" s="28"/>
      <c r="BC43" s="28"/>
      <c r="BD43" s="28"/>
      <c r="BE43" s="28"/>
      <c r="BF43" s="28"/>
      <c r="BG43" s="29"/>
      <c r="BH43" s="27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9"/>
      <c r="BV43" s="27" t="s">
        <v>108</v>
      </c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9"/>
      <c r="CJ43" s="85" t="s">
        <v>108</v>
      </c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7"/>
    </row>
    <row r="44" spans="1:105" ht="57.75" customHeight="1">
      <c r="A44" s="60" t="s">
        <v>116</v>
      </c>
      <c r="B44" s="61"/>
      <c r="C44" s="61"/>
      <c r="D44" s="61"/>
      <c r="E44" s="61"/>
      <c r="F44" s="61"/>
      <c r="G44" s="61"/>
      <c r="H44" s="62"/>
      <c r="I44" s="5"/>
      <c r="J44" s="69" t="s">
        <v>117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70"/>
      <c r="AW44" s="37" t="s">
        <v>106</v>
      </c>
      <c r="AX44" s="38"/>
      <c r="AY44" s="38"/>
      <c r="AZ44" s="38"/>
      <c r="BA44" s="38"/>
      <c r="BB44" s="38"/>
      <c r="BC44" s="38"/>
      <c r="BD44" s="38"/>
      <c r="BE44" s="38"/>
      <c r="BF44" s="38"/>
      <c r="BG44" s="39"/>
      <c r="BH44" s="37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9"/>
      <c r="BV44" s="37" t="s">
        <v>108</v>
      </c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9"/>
      <c r="CJ44" s="43" t="s">
        <v>108</v>
      </c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5"/>
    </row>
    <row r="45" spans="1:105" ht="15">
      <c r="A45" s="63"/>
      <c r="B45" s="64"/>
      <c r="C45" s="64"/>
      <c r="D45" s="64"/>
      <c r="E45" s="64"/>
      <c r="F45" s="64"/>
      <c r="G45" s="64"/>
      <c r="H45" s="65"/>
      <c r="I45" s="7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"/>
      <c r="AW45" s="71"/>
      <c r="AX45" s="72"/>
      <c r="AY45" s="72"/>
      <c r="AZ45" s="72"/>
      <c r="BA45" s="72"/>
      <c r="BB45" s="72"/>
      <c r="BC45" s="72"/>
      <c r="BD45" s="72"/>
      <c r="BE45" s="72"/>
      <c r="BF45" s="72"/>
      <c r="BG45" s="73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3"/>
      <c r="BV45" s="71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3"/>
      <c r="CJ45" s="76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8"/>
    </row>
    <row r="46" spans="1:105" s="11" customFormat="1" ht="12" customHeight="1">
      <c r="A46" s="63"/>
      <c r="B46" s="64"/>
      <c r="C46" s="64"/>
      <c r="D46" s="64"/>
      <c r="E46" s="64"/>
      <c r="F46" s="64"/>
      <c r="G46" s="64"/>
      <c r="H46" s="65"/>
      <c r="I46" s="9"/>
      <c r="J46" s="83" t="s">
        <v>109</v>
      </c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10"/>
      <c r="AW46" s="71"/>
      <c r="AX46" s="72"/>
      <c r="AY46" s="72"/>
      <c r="AZ46" s="72"/>
      <c r="BA46" s="72"/>
      <c r="BB46" s="72"/>
      <c r="BC46" s="72"/>
      <c r="BD46" s="72"/>
      <c r="BE46" s="72"/>
      <c r="BF46" s="72"/>
      <c r="BG46" s="73"/>
      <c r="BH46" s="71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3"/>
      <c r="BV46" s="71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3"/>
      <c r="CJ46" s="76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8"/>
    </row>
    <row r="47" spans="1:105" ht="14.25" customHeight="1">
      <c r="A47" s="63"/>
      <c r="B47" s="64"/>
      <c r="C47" s="64"/>
      <c r="D47" s="64"/>
      <c r="E47" s="64"/>
      <c r="F47" s="64"/>
      <c r="G47" s="64"/>
      <c r="H47" s="65"/>
      <c r="I47" s="7"/>
      <c r="J47" s="12" t="s">
        <v>110</v>
      </c>
      <c r="K47" s="12"/>
      <c r="L47" s="12"/>
      <c r="M47" s="84" t="s">
        <v>111</v>
      </c>
      <c r="N47" s="84"/>
      <c r="O47" s="58"/>
      <c r="P47" s="58"/>
      <c r="Q47" s="58"/>
      <c r="R47" s="58"/>
      <c r="S47" s="57" t="s">
        <v>111</v>
      </c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 t="s">
        <v>112</v>
      </c>
      <c r="AK47" s="59"/>
      <c r="AL47" s="59"/>
      <c r="AM47" s="59"/>
      <c r="AN47" s="58"/>
      <c r="AO47" s="58"/>
      <c r="AP47" s="58"/>
      <c r="AQ47" s="58"/>
      <c r="AR47" s="58"/>
      <c r="AS47" s="58"/>
      <c r="AT47" s="57" t="s">
        <v>113</v>
      </c>
      <c r="AU47" s="57"/>
      <c r="AV47" s="8"/>
      <c r="AW47" s="71"/>
      <c r="AX47" s="72"/>
      <c r="AY47" s="72"/>
      <c r="AZ47" s="72"/>
      <c r="BA47" s="72"/>
      <c r="BB47" s="72"/>
      <c r="BC47" s="72"/>
      <c r="BD47" s="72"/>
      <c r="BE47" s="72"/>
      <c r="BF47" s="72"/>
      <c r="BG47" s="73"/>
      <c r="BH47" s="71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3"/>
      <c r="BV47" s="71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3"/>
      <c r="CJ47" s="76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8"/>
    </row>
    <row r="48" spans="1:105" ht="3" customHeight="1">
      <c r="A48" s="66"/>
      <c r="B48" s="67"/>
      <c r="C48" s="67"/>
      <c r="D48" s="67"/>
      <c r="E48" s="67"/>
      <c r="F48" s="67"/>
      <c r="G48" s="67"/>
      <c r="H48" s="68"/>
      <c r="I48" s="6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4"/>
      <c r="AW48" s="40"/>
      <c r="AX48" s="41"/>
      <c r="AY48" s="41"/>
      <c r="AZ48" s="41"/>
      <c r="BA48" s="41"/>
      <c r="BB48" s="41"/>
      <c r="BC48" s="41"/>
      <c r="BD48" s="41"/>
      <c r="BE48" s="41"/>
      <c r="BF48" s="41"/>
      <c r="BG48" s="42"/>
      <c r="BH48" s="40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2"/>
      <c r="BV48" s="40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2"/>
      <c r="CJ48" s="79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1"/>
    </row>
    <row r="49" ht="9.75" customHeight="1"/>
    <row r="50" s="1" customFormat="1" ht="12.75">
      <c r="A50" s="1" t="s">
        <v>54</v>
      </c>
    </row>
    <row r="51" spans="1:105" s="1" customFormat="1" ht="63" customHeight="1">
      <c r="A51" s="25" t="s">
        <v>86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</row>
    <row r="52" spans="1:105" s="1" customFormat="1" ht="25.5" customHeight="1">
      <c r="A52" s="25" t="s">
        <v>55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</row>
    <row r="53" spans="1:105" s="1" customFormat="1" ht="51" customHeight="1">
      <c r="A53" s="25" t="s">
        <v>118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</row>
    <row r="54" ht="3" customHeight="1"/>
  </sheetData>
  <sheetProtection/>
  <mergeCells count="200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2:H32"/>
    <mergeCell ref="J32:AV32"/>
    <mergeCell ref="AW32:BG32"/>
    <mergeCell ref="BH32:BU32"/>
    <mergeCell ref="BV32:CI32"/>
    <mergeCell ref="CJ32:DA32"/>
    <mergeCell ref="A33:H33"/>
    <mergeCell ref="J33:AV33"/>
    <mergeCell ref="AW33:BG33"/>
    <mergeCell ref="BH33:BU33"/>
    <mergeCell ref="BV33:CI33"/>
    <mergeCell ref="CJ33:DA33"/>
    <mergeCell ref="A34:H34"/>
    <mergeCell ref="J34:AV34"/>
    <mergeCell ref="AW34:BG34"/>
    <mergeCell ref="BH34:BU34"/>
    <mergeCell ref="BV34:CI34"/>
    <mergeCell ref="CJ34:DA34"/>
    <mergeCell ref="A35:H35"/>
    <mergeCell ref="J35:AV35"/>
    <mergeCell ref="AW35:BG35"/>
    <mergeCell ref="BH35:BU35"/>
    <mergeCell ref="BV35:CI35"/>
    <mergeCell ref="CJ35:DA35"/>
    <mergeCell ref="A36:H36"/>
    <mergeCell ref="J36:AV36"/>
    <mergeCell ref="AW36:BG36"/>
    <mergeCell ref="BH36:BU36"/>
    <mergeCell ref="BV36:CI36"/>
    <mergeCell ref="CJ36:DA36"/>
    <mergeCell ref="AW37:BG41"/>
    <mergeCell ref="BH37:BU41"/>
    <mergeCell ref="BV37:CI41"/>
    <mergeCell ref="CJ37:DA41"/>
    <mergeCell ref="J38:AU38"/>
    <mergeCell ref="J39:AU39"/>
    <mergeCell ref="M40:N40"/>
    <mergeCell ref="O40:R40"/>
    <mergeCell ref="S40:T40"/>
    <mergeCell ref="U40:AI40"/>
    <mergeCell ref="AJ40:AM40"/>
    <mergeCell ref="AN40:AS40"/>
    <mergeCell ref="AT40:AU40"/>
    <mergeCell ref="A42:H42"/>
    <mergeCell ref="J42:AV42"/>
    <mergeCell ref="A37:H41"/>
    <mergeCell ref="J37:AV37"/>
    <mergeCell ref="AW42:BG42"/>
    <mergeCell ref="BH42:BU42"/>
    <mergeCell ref="BV42:CI42"/>
    <mergeCell ref="CJ42:DA42"/>
    <mergeCell ref="A43:H43"/>
    <mergeCell ref="J43:AV43"/>
    <mergeCell ref="AW43:BG43"/>
    <mergeCell ref="BH43:BU43"/>
    <mergeCell ref="BV43:CI43"/>
    <mergeCell ref="CJ43:DA43"/>
    <mergeCell ref="AW44:BG48"/>
    <mergeCell ref="BH44:BU48"/>
    <mergeCell ref="BV44:CI48"/>
    <mergeCell ref="CJ44:DA48"/>
    <mergeCell ref="J45:AU45"/>
    <mergeCell ref="J46:AU46"/>
    <mergeCell ref="M47:N47"/>
    <mergeCell ref="O47:R47"/>
    <mergeCell ref="A52:DA52"/>
    <mergeCell ref="A53:DA53"/>
    <mergeCell ref="S47:T47"/>
    <mergeCell ref="U47:AI47"/>
    <mergeCell ref="AJ47:AM47"/>
    <mergeCell ref="AN47:AS47"/>
    <mergeCell ref="AT47:AU47"/>
    <mergeCell ref="A51:DA51"/>
    <mergeCell ref="A44:H48"/>
    <mergeCell ref="J44:AV4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7"/>
  <sheetViews>
    <sheetView zoomScalePageLayoutView="0" workbookViewId="0" topLeftCell="A1">
      <selection activeCell="A6" sqref="A6:DA6"/>
    </sheetView>
  </sheetViews>
  <sheetFormatPr defaultColWidth="0.875" defaultRowHeight="12.75"/>
  <cols>
    <col min="1" max="16384" width="0.875" style="2" customWidth="1"/>
  </cols>
  <sheetData>
    <row r="1" s="1" customFormat="1" ht="12.75">
      <c r="CG1" s="1" t="s">
        <v>119</v>
      </c>
    </row>
    <row r="2" s="1" customFormat="1" ht="11.25" customHeight="1">
      <c r="CG2" s="1" t="s">
        <v>51</v>
      </c>
    </row>
    <row r="3" s="1" customFormat="1" ht="11.25" customHeight="1">
      <c r="CG3" s="1" t="s">
        <v>52</v>
      </c>
    </row>
    <row r="4" s="1" customFormat="1" ht="11.25" customHeight="1">
      <c r="CG4" s="1" t="s">
        <v>53</v>
      </c>
    </row>
    <row r="6" spans="1:107" s="4" customFormat="1" ht="14.25" customHeight="1">
      <c r="A6" s="33" t="s">
        <v>120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</row>
    <row r="7" spans="1:107" s="4" customFormat="1" ht="14.25" customHeight="1">
      <c r="A7" s="33" t="s">
        <v>121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s="4" customFormat="1" ht="14.25" customHeight="1">
      <c r="A8" s="33" t="s">
        <v>66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s="4" customFormat="1" ht="14.25" customHeight="1">
      <c r="A9" s="33" t="s">
        <v>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ht="6" customHeight="1"/>
    <row r="11" spans="1:107" s="15" customFormat="1" ht="16.5" customHeight="1">
      <c r="A11" s="43" t="s">
        <v>122</v>
      </c>
      <c r="B11" s="38"/>
      <c r="C11" s="38"/>
      <c r="D11" s="38"/>
      <c r="E11" s="38"/>
      <c r="F11" s="38"/>
      <c r="G11" s="39"/>
      <c r="H11" s="37" t="s"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9"/>
      <c r="AX11" s="37" t="s">
        <v>123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I11" s="27" t="s">
        <v>2</v>
      </c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9"/>
      <c r="CK11" s="37" t="s">
        <v>124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9"/>
    </row>
    <row r="12" spans="1:107" s="15" customFormat="1" ht="16.5" customHeight="1">
      <c r="A12" s="40"/>
      <c r="B12" s="41"/>
      <c r="C12" s="41"/>
      <c r="D12" s="41"/>
      <c r="E12" s="41"/>
      <c r="F12" s="41"/>
      <c r="G12" s="42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2"/>
      <c r="AX12" s="40"/>
      <c r="AY12" s="41"/>
      <c r="AZ12" s="41"/>
      <c r="BA12" s="41"/>
      <c r="BB12" s="41"/>
      <c r="BC12" s="41"/>
      <c r="BD12" s="41"/>
      <c r="BE12" s="41"/>
      <c r="BF12" s="41"/>
      <c r="BG12" s="41"/>
      <c r="BH12" s="42"/>
      <c r="BI12" s="27" t="s">
        <v>125</v>
      </c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7" t="s">
        <v>126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9"/>
      <c r="CK12" s="40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2"/>
    </row>
    <row r="13" spans="1:107" s="15" customFormat="1" ht="45" customHeight="1">
      <c r="A13" s="34" t="s">
        <v>9</v>
      </c>
      <c r="B13" s="35"/>
      <c r="C13" s="35"/>
      <c r="D13" s="35"/>
      <c r="E13" s="35"/>
      <c r="F13" s="35"/>
      <c r="G13" s="36"/>
      <c r="H13" s="16"/>
      <c r="I13" s="91" t="s">
        <v>127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17"/>
      <c r="AX13" s="27" t="s">
        <v>8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9"/>
      <c r="BI13" s="27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7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9"/>
      <c r="CK13" s="88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90"/>
    </row>
    <row r="14" spans="1:107" s="15" customFormat="1" ht="16.5" customHeight="1">
      <c r="A14" s="60" t="s">
        <v>116</v>
      </c>
      <c r="B14" s="61"/>
      <c r="C14" s="61"/>
      <c r="D14" s="61"/>
      <c r="E14" s="61"/>
      <c r="F14" s="61"/>
      <c r="G14" s="62"/>
      <c r="H14" s="18"/>
      <c r="I14" s="92" t="s">
        <v>128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19"/>
      <c r="AX14" s="27" t="s">
        <v>8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27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7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9"/>
      <c r="CK14" s="88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90"/>
    </row>
    <row r="15" spans="1:107" s="15" customFormat="1" ht="16.5" customHeight="1">
      <c r="A15" s="63"/>
      <c r="B15" s="64"/>
      <c r="C15" s="64"/>
      <c r="D15" s="64"/>
      <c r="E15" s="64"/>
      <c r="F15" s="64"/>
      <c r="G15" s="65"/>
      <c r="H15" s="20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21"/>
      <c r="AX15" s="27" t="s">
        <v>129</v>
      </c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27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9"/>
      <c r="CK15" s="88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90"/>
    </row>
    <row r="16" spans="1:107" s="15" customFormat="1" ht="16.5" customHeight="1">
      <c r="A16" s="66"/>
      <c r="B16" s="67"/>
      <c r="C16" s="67"/>
      <c r="D16" s="67"/>
      <c r="E16" s="67"/>
      <c r="F16" s="67"/>
      <c r="G16" s="68"/>
      <c r="H16" s="22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23"/>
      <c r="AX16" s="27" t="s">
        <v>130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27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7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9"/>
      <c r="CK16" s="88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90"/>
    </row>
    <row r="17" spans="1:107" s="15" customFormat="1" ht="45" customHeight="1">
      <c r="A17" s="34" t="s">
        <v>131</v>
      </c>
      <c r="B17" s="35"/>
      <c r="C17" s="35"/>
      <c r="D17" s="35"/>
      <c r="E17" s="35"/>
      <c r="F17" s="35"/>
      <c r="G17" s="36"/>
      <c r="H17" s="16"/>
      <c r="I17" s="91" t="s">
        <v>132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17"/>
      <c r="AX17" s="27" t="s">
        <v>8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27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7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9"/>
      <c r="CK17" s="88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90"/>
    </row>
    <row r="18" spans="1:107" s="15" customFormat="1" ht="16.5" customHeight="1">
      <c r="A18" s="60" t="s">
        <v>133</v>
      </c>
      <c r="B18" s="61"/>
      <c r="C18" s="61"/>
      <c r="D18" s="61"/>
      <c r="E18" s="61"/>
      <c r="F18" s="61"/>
      <c r="G18" s="62"/>
      <c r="H18" s="18"/>
      <c r="I18" s="92" t="s">
        <v>134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19"/>
      <c r="AX18" s="27" t="s">
        <v>8</v>
      </c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27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7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9"/>
      <c r="CK18" s="88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90"/>
    </row>
    <row r="19" spans="1:107" s="15" customFormat="1" ht="16.5" customHeight="1">
      <c r="A19" s="63"/>
      <c r="B19" s="64"/>
      <c r="C19" s="64"/>
      <c r="D19" s="64"/>
      <c r="E19" s="64"/>
      <c r="F19" s="64"/>
      <c r="G19" s="65"/>
      <c r="H19" s="20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21"/>
      <c r="AX19" s="27" t="s">
        <v>129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9"/>
      <c r="BI19" s="27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7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9"/>
      <c r="CK19" s="88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90"/>
    </row>
    <row r="20" spans="1:107" s="15" customFormat="1" ht="16.5" customHeight="1">
      <c r="A20" s="66"/>
      <c r="B20" s="67"/>
      <c r="C20" s="67"/>
      <c r="D20" s="67"/>
      <c r="E20" s="67"/>
      <c r="F20" s="67"/>
      <c r="G20" s="68"/>
      <c r="H20" s="22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23"/>
      <c r="AX20" s="27" t="s">
        <v>130</v>
      </c>
      <c r="AY20" s="28"/>
      <c r="AZ20" s="28"/>
      <c r="BA20" s="28"/>
      <c r="BB20" s="28"/>
      <c r="BC20" s="28"/>
      <c r="BD20" s="28"/>
      <c r="BE20" s="28"/>
      <c r="BF20" s="28"/>
      <c r="BG20" s="28"/>
      <c r="BH20" s="29"/>
      <c r="BI20" s="27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9"/>
      <c r="BW20" s="27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9"/>
      <c r="CK20" s="88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90"/>
    </row>
    <row r="21" spans="1:107" s="15" customFormat="1" ht="16.5" customHeight="1">
      <c r="A21" s="60" t="s">
        <v>135</v>
      </c>
      <c r="B21" s="61"/>
      <c r="C21" s="61"/>
      <c r="D21" s="61"/>
      <c r="E21" s="61"/>
      <c r="F21" s="61"/>
      <c r="G21" s="62"/>
      <c r="H21" s="18"/>
      <c r="I21" s="92" t="s">
        <v>136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19"/>
      <c r="AX21" s="27" t="s">
        <v>8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9"/>
      <c r="BI21" s="27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9"/>
      <c r="BW21" s="27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9"/>
      <c r="CK21" s="88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90"/>
    </row>
    <row r="22" spans="1:107" s="15" customFormat="1" ht="16.5" customHeight="1">
      <c r="A22" s="63"/>
      <c r="B22" s="64"/>
      <c r="C22" s="64"/>
      <c r="D22" s="64"/>
      <c r="E22" s="64"/>
      <c r="F22" s="64"/>
      <c r="G22" s="65"/>
      <c r="H22" s="20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21"/>
      <c r="AX22" s="27" t="s">
        <v>129</v>
      </c>
      <c r="AY22" s="28"/>
      <c r="AZ22" s="28"/>
      <c r="BA22" s="28"/>
      <c r="BB22" s="28"/>
      <c r="BC22" s="28"/>
      <c r="BD22" s="28"/>
      <c r="BE22" s="28"/>
      <c r="BF22" s="28"/>
      <c r="BG22" s="28"/>
      <c r="BH22" s="29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9"/>
      <c r="BW22" s="27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9"/>
      <c r="CK22" s="88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90"/>
    </row>
    <row r="23" spans="1:107" s="15" customFormat="1" ht="16.5" customHeight="1">
      <c r="A23" s="66"/>
      <c r="B23" s="67"/>
      <c r="C23" s="67"/>
      <c r="D23" s="67"/>
      <c r="E23" s="67"/>
      <c r="F23" s="67"/>
      <c r="G23" s="68"/>
      <c r="H23" s="22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23"/>
      <c r="AX23" s="27" t="s">
        <v>130</v>
      </c>
      <c r="AY23" s="28"/>
      <c r="AZ23" s="28"/>
      <c r="BA23" s="28"/>
      <c r="BB23" s="28"/>
      <c r="BC23" s="28"/>
      <c r="BD23" s="28"/>
      <c r="BE23" s="28"/>
      <c r="BF23" s="28"/>
      <c r="BG23" s="28"/>
      <c r="BH23" s="29"/>
      <c r="BI23" s="27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9"/>
      <c r="BW23" s="27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9"/>
      <c r="CK23" s="88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90"/>
    </row>
    <row r="24" spans="1:107" s="15" customFormat="1" ht="16.5" customHeight="1">
      <c r="A24" s="60" t="s">
        <v>137</v>
      </c>
      <c r="B24" s="61"/>
      <c r="C24" s="61"/>
      <c r="D24" s="61"/>
      <c r="E24" s="61"/>
      <c r="F24" s="61"/>
      <c r="G24" s="62"/>
      <c r="H24" s="18"/>
      <c r="I24" s="92" t="s">
        <v>138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19"/>
      <c r="AX24" s="27" t="s">
        <v>8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9"/>
      <c r="BI24" s="27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9"/>
      <c r="BW24" s="27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9"/>
      <c r="CK24" s="88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90"/>
    </row>
    <row r="25" spans="1:107" s="15" customFormat="1" ht="16.5" customHeight="1">
      <c r="A25" s="63"/>
      <c r="B25" s="64"/>
      <c r="C25" s="64"/>
      <c r="D25" s="64"/>
      <c r="E25" s="64"/>
      <c r="F25" s="64"/>
      <c r="G25" s="65"/>
      <c r="H25" s="20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21"/>
      <c r="AX25" s="27" t="s">
        <v>129</v>
      </c>
      <c r="AY25" s="28"/>
      <c r="AZ25" s="28"/>
      <c r="BA25" s="28"/>
      <c r="BB25" s="28"/>
      <c r="BC25" s="28"/>
      <c r="BD25" s="28"/>
      <c r="BE25" s="28"/>
      <c r="BF25" s="28"/>
      <c r="BG25" s="28"/>
      <c r="BH25" s="29"/>
      <c r="BI25" s="27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9"/>
      <c r="BW25" s="27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9"/>
      <c r="CK25" s="88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90"/>
    </row>
    <row r="26" spans="1:107" s="15" customFormat="1" ht="16.5" customHeight="1">
      <c r="A26" s="66"/>
      <c r="B26" s="67"/>
      <c r="C26" s="67"/>
      <c r="D26" s="67"/>
      <c r="E26" s="67"/>
      <c r="F26" s="67"/>
      <c r="G26" s="68"/>
      <c r="H26" s="22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23"/>
      <c r="AX26" s="27" t="s">
        <v>130</v>
      </c>
      <c r="AY26" s="28"/>
      <c r="AZ26" s="28"/>
      <c r="BA26" s="28"/>
      <c r="BB26" s="28"/>
      <c r="BC26" s="28"/>
      <c r="BD26" s="28"/>
      <c r="BE26" s="28"/>
      <c r="BF26" s="28"/>
      <c r="BG26" s="28"/>
      <c r="BH26" s="29"/>
      <c r="BI26" s="27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27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9"/>
      <c r="CK26" s="88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90"/>
    </row>
    <row r="27" spans="1:107" s="15" customFormat="1" ht="16.5" customHeight="1">
      <c r="A27" s="60" t="s">
        <v>139</v>
      </c>
      <c r="B27" s="61"/>
      <c r="C27" s="61"/>
      <c r="D27" s="61"/>
      <c r="E27" s="61"/>
      <c r="F27" s="61"/>
      <c r="G27" s="62"/>
      <c r="H27" s="18"/>
      <c r="I27" s="92" t="s">
        <v>140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19"/>
      <c r="AX27" s="27" t="s">
        <v>8</v>
      </c>
      <c r="AY27" s="28"/>
      <c r="AZ27" s="28"/>
      <c r="BA27" s="28"/>
      <c r="BB27" s="28"/>
      <c r="BC27" s="28"/>
      <c r="BD27" s="28"/>
      <c r="BE27" s="28"/>
      <c r="BF27" s="28"/>
      <c r="BG27" s="28"/>
      <c r="BH27" s="29"/>
      <c r="BI27" s="27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9"/>
      <c r="BW27" s="27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9"/>
      <c r="CK27" s="88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90"/>
    </row>
    <row r="28" spans="1:107" s="15" customFormat="1" ht="16.5" customHeight="1">
      <c r="A28" s="63"/>
      <c r="B28" s="64"/>
      <c r="C28" s="64"/>
      <c r="D28" s="64"/>
      <c r="E28" s="64"/>
      <c r="F28" s="64"/>
      <c r="G28" s="65"/>
      <c r="H28" s="20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21"/>
      <c r="AX28" s="27" t="s">
        <v>129</v>
      </c>
      <c r="AY28" s="28"/>
      <c r="AZ28" s="28"/>
      <c r="BA28" s="28"/>
      <c r="BB28" s="28"/>
      <c r="BC28" s="28"/>
      <c r="BD28" s="28"/>
      <c r="BE28" s="28"/>
      <c r="BF28" s="28"/>
      <c r="BG28" s="28"/>
      <c r="BH28" s="29"/>
      <c r="BI28" s="27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7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9"/>
      <c r="CK28" s="88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90"/>
    </row>
    <row r="29" spans="1:107" s="15" customFormat="1" ht="16.5" customHeight="1">
      <c r="A29" s="66"/>
      <c r="B29" s="67"/>
      <c r="C29" s="67"/>
      <c r="D29" s="67"/>
      <c r="E29" s="67"/>
      <c r="F29" s="67"/>
      <c r="G29" s="68"/>
      <c r="H29" s="22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23"/>
      <c r="AX29" s="27" t="s">
        <v>130</v>
      </c>
      <c r="AY29" s="28"/>
      <c r="AZ29" s="28"/>
      <c r="BA29" s="28"/>
      <c r="BB29" s="28"/>
      <c r="BC29" s="28"/>
      <c r="BD29" s="28"/>
      <c r="BE29" s="28"/>
      <c r="BF29" s="28"/>
      <c r="BG29" s="28"/>
      <c r="BH29" s="29"/>
      <c r="BI29" s="27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9"/>
      <c r="BW29" s="27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9"/>
      <c r="CK29" s="88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90"/>
    </row>
    <row r="30" spans="1:107" s="15" customFormat="1" ht="16.5" customHeight="1">
      <c r="A30" s="60" t="s">
        <v>141</v>
      </c>
      <c r="B30" s="61"/>
      <c r="C30" s="61"/>
      <c r="D30" s="61"/>
      <c r="E30" s="61"/>
      <c r="F30" s="61"/>
      <c r="G30" s="62"/>
      <c r="H30" s="18"/>
      <c r="I30" s="92" t="s">
        <v>142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9"/>
      <c r="AX30" s="27" t="s">
        <v>8</v>
      </c>
      <c r="AY30" s="28"/>
      <c r="AZ30" s="28"/>
      <c r="BA30" s="28"/>
      <c r="BB30" s="28"/>
      <c r="BC30" s="28"/>
      <c r="BD30" s="28"/>
      <c r="BE30" s="28"/>
      <c r="BF30" s="28"/>
      <c r="BG30" s="28"/>
      <c r="BH30" s="29"/>
      <c r="BI30" s="27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9"/>
      <c r="BW30" s="27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9"/>
      <c r="CK30" s="88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90"/>
    </row>
    <row r="31" spans="1:107" s="15" customFormat="1" ht="16.5" customHeight="1">
      <c r="A31" s="63"/>
      <c r="B31" s="64"/>
      <c r="C31" s="64"/>
      <c r="D31" s="64"/>
      <c r="E31" s="64"/>
      <c r="F31" s="64"/>
      <c r="G31" s="65"/>
      <c r="H31" s="20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21"/>
      <c r="AX31" s="27" t="s">
        <v>129</v>
      </c>
      <c r="AY31" s="28"/>
      <c r="AZ31" s="28"/>
      <c r="BA31" s="28"/>
      <c r="BB31" s="28"/>
      <c r="BC31" s="28"/>
      <c r="BD31" s="28"/>
      <c r="BE31" s="28"/>
      <c r="BF31" s="28"/>
      <c r="BG31" s="28"/>
      <c r="BH31" s="29"/>
      <c r="BI31" s="27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9"/>
      <c r="BW31" s="27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9"/>
      <c r="CK31" s="88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90"/>
    </row>
    <row r="32" spans="1:107" s="15" customFormat="1" ht="16.5" customHeight="1">
      <c r="A32" s="66"/>
      <c r="B32" s="67"/>
      <c r="C32" s="67"/>
      <c r="D32" s="67"/>
      <c r="E32" s="67"/>
      <c r="F32" s="67"/>
      <c r="G32" s="68"/>
      <c r="H32" s="22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23"/>
      <c r="AX32" s="27" t="s">
        <v>130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9"/>
      <c r="BI32" s="27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9"/>
      <c r="BW32" s="27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9"/>
      <c r="CK32" s="88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90"/>
    </row>
    <row r="33" spans="1:107" s="15" customFormat="1" ht="45" customHeight="1">
      <c r="A33" s="34" t="s">
        <v>143</v>
      </c>
      <c r="B33" s="35"/>
      <c r="C33" s="35"/>
      <c r="D33" s="35"/>
      <c r="E33" s="35"/>
      <c r="F33" s="35"/>
      <c r="G33" s="36"/>
      <c r="H33" s="16"/>
      <c r="I33" s="91" t="s">
        <v>144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17"/>
      <c r="AX33" s="27" t="s">
        <v>8</v>
      </c>
      <c r="AY33" s="28"/>
      <c r="AZ33" s="28"/>
      <c r="BA33" s="28"/>
      <c r="BB33" s="28"/>
      <c r="BC33" s="28"/>
      <c r="BD33" s="28"/>
      <c r="BE33" s="28"/>
      <c r="BF33" s="28"/>
      <c r="BG33" s="28"/>
      <c r="BH33" s="29"/>
      <c r="BI33" s="27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9"/>
      <c r="BW33" s="27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9"/>
      <c r="CK33" s="88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90"/>
    </row>
    <row r="35" s="1" customFormat="1" ht="12.75">
      <c r="A35" s="1" t="s">
        <v>54</v>
      </c>
    </row>
    <row r="36" s="1" customFormat="1" ht="5.25" customHeight="1"/>
    <row r="37" spans="1:107" s="1" customFormat="1" ht="29.25" customHeight="1">
      <c r="A37" s="25" t="s">
        <v>145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</row>
    <row r="38" s="1" customFormat="1" ht="3" customHeight="1"/>
  </sheetData>
  <sheetProtection/>
  <mergeCells count="114">
    <mergeCell ref="A6:DC6"/>
    <mergeCell ref="A7:DC7"/>
    <mergeCell ref="A8:DC8"/>
    <mergeCell ref="A9:DC9"/>
    <mergeCell ref="A11:G12"/>
    <mergeCell ref="H11:AW12"/>
    <mergeCell ref="AX11:BH12"/>
    <mergeCell ref="BI11:CJ11"/>
    <mergeCell ref="CK11:DC12"/>
    <mergeCell ref="BI12:BV12"/>
    <mergeCell ref="BW12:CJ12"/>
    <mergeCell ref="A13:G13"/>
    <mergeCell ref="I13:AV13"/>
    <mergeCell ref="AX13:BH13"/>
    <mergeCell ref="BI13:BV13"/>
    <mergeCell ref="BW13:CJ13"/>
    <mergeCell ref="CK13:DC13"/>
    <mergeCell ref="A14:G16"/>
    <mergeCell ref="I14:AV16"/>
    <mergeCell ref="AX14:BH14"/>
    <mergeCell ref="BI14:BV14"/>
    <mergeCell ref="BW14:CJ14"/>
    <mergeCell ref="CK14:DC14"/>
    <mergeCell ref="AX15:BH15"/>
    <mergeCell ref="BI15:BV15"/>
    <mergeCell ref="BW15:CJ15"/>
    <mergeCell ref="CK15:DC15"/>
    <mergeCell ref="AX16:BH16"/>
    <mergeCell ref="BI16:BV16"/>
    <mergeCell ref="BW16:CJ16"/>
    <mergeCell ref="CK16:DC16"/>
    <mergeCell ref="A17:G17"/>
    <mergeCell ref="I17:AV17"/>
    <mergeCell ref="AX17:BH17"/>
    <mergeCell ref="BI17:BV17"/>
    <mergeCell ref="BW17:CJ17"/>
    <mergeCell ref="CK17:DC17"/>
    <mergeCell ref="A18:G20"/>
    <mergeCell ref="I18:AV20"/>
    <mergeCell ref="AX18:BH18"/>
    <mergeCell ref="BI18:BV18"/>
    <mergeCell ref="BW18:CJ18"/>
    <mergeCell ref="CK18:DC18"/>
    <mergeCell ref="AX19:BH19"/>
    <mergeCell ref="BI19:BV19"/>
    <mergeCell ref="BW19:CJ19"/>
    <mergeCell ref="CK19:DC19"/>
    <mergeCell ref="AX20:BH20"/>
    <mergeCell ref="BI20:BV20"/>
    <mergeCell ref="BW20:CJ20"/>
    <mergeCell ref="CK20:DC20"/>
    <mergeCell ref="A21:G23"/>
    <mergeCell ref="I21:AV23"/>
    <mergeCell ref="AX21:BH21"/>
    <mergeCell ref="BI21:BV21"/>
    <mergeCell ref="BW21:CJ21"/>
    <mergeCell ref="CK21:DC21"/>
    <mergeCell ref="AX22:BH22"/>
    <mergeCell ref="BI22:BV22"/>
    <mergeCell ref="BW22:CJ22"/>
    <mergeCell ref="CK22:DC22"/>
    <mergeCell ref="AX23:BH23"/>
    <mergeCell ref="BI23:BV23"/>
    <mergeCell ref="BW23:CJ23"/>
    <mergeCell ref="CK23:DC23"/>
    <mergeCell ref="A24:G26"/>
    <mergeCell ref="I24:AV26"/>
    <mergeCell ref="AX24:BH24"/>
    <mergeCell ref="BI24:BV24"/>
    <mergeCell ref="BW24:CJ24"/>
    <mergeCell ref="CK24:DC24"/>
    <mergeCell ref="AX25:BH25"/>
    <mergeCell ref="BI25:BV25"/>
    <mergeCell ref="BW25:CJ25"/>
    <mergeCell ref="CK25:DC25"/>
    <mergeCell ref="AX26:BH26"/>
    <mergeCell ref="BI26:BV26"/>
    <mergeCell ref="BW26:CJ26"/>
    <mergeCell ref="CK26:DC26"/>
    <mergeCell ref="A27:G29"/>
    <mergeCell ref="I27:AV29"/>
    <mergeCell ref="AX27:BH27"/>
    <mergeCell ref="BI27:BV27"/>
    <mergeCell ref="BW27:CJ27"/>
    <mergeCell ref="CK27:DC27"/>
    <mergeCell ref="CK31:DC31"/>
    <mergeCell ref="AX28:BH28"/>
    <mergeCell ref="BI28:BV28"/>
    <mergeCell ref="BW28:CJ28"/>
    <mergeCell ref="CK28:DC28"/>
    <mergeCell ref="AX29:BH29"/>
    <mergeCell ref="BI29:BV29"/>
    <mergeCell ref="BW29:CJ29"/>
    <mergeCell ref="CK29:DC29"/>
    <mergeCell ref="CK33:DC33"/>
    <mergeCell ref="A30:G32"/>
    <mergeCell ref="I30:AV32"/>
    <mergeCell ref="AX30:BH30"/>
    <mergeCell ref="BI30:BV30"/>
    <mergeCell ref="BW30:CJ30"/>
    <mergeCell ref="CK30:DC30"/>
    <mergeCell ref="AX31:BH31"/>
    <mergeCell ref="BI31:BV31"/>
    <mergeCell ref="BW31:CJ31"/>
    <mergeCell ref="A37:DC37"/>
    <mergeCell ref="AX32:BH32"/>
    <mergeCell ref="BI32:BV32"/>
    <mergeCell ref="BW32:CJ32"/>
    <mergeCell ref="CK32:DC32"/>
    <mergeCell ref="A33:G33"/>
    <mergeCell ref="I33:AV33"/>
    <mergeCell ref="AX33:BH33"/>
    <mergeCell ref="BI33:BV33"/>
    <mergeCell ref="BW33:C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PCS\m.atyapina (WST-PKS-105)</cp:lastModifiedBy>
  <cp:lastPrinted>2014-03-07T07:15:21Z</cp:lastPrinted>
  <dcterms:created xsi:type="dcterms:W3CDTF">2010-05-19T10:50:44Z</dcterms:created>
  <dcterms:modified xsi:type="dcterms:W3CDTF">2014-03-07T07:21:17Z</dcterms:modified>
  <cp:category/>
  <cp:version/>
  <cp:contentType/>
  <cp:contentStatus/>
</cp:coreProperties>
</file>