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68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<sst xmlns="http://schemas.openxmlformats.org/spreadsheetml/2006/main" count="469" uniqueCount="200">
  <si>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</si>
  <si>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</si>
  <si>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</si>
  <si>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</si>
  <si>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</si>
  <si>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</si>
  <si>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</si>
  <si>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</si>
  <si>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</si>
  <si>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</si>
  <si>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</si>
  <si>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</si>
  <si>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</si>
  <si>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</si>
  <si>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</si>
  <si>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</si>
  <si>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</si>
  <si>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</si>
  <si>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</si>
  <si>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</si>
  <si>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</si>
  <si>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</si>
  <si>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</si>
  <si>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</si>
  <si>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</si>
  <si>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</si>
  <si>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</si>
  <si>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</si>
  <si>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</si>
  <si>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</si>
  <si>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t>15 раб.дней</t>
  </si>
  <si>
    <t>Договоры на технологическое присоединение за февраль 2021 года.</t>
  </si>
  <si>
    <t>Данные по тех. присоединениям за март 2021г.</t>
  </si>
  <si>
    <t>Данные по тех. присоединениям за апрель 2021г.</t>
  </si>
  <si>
    <t>Данные по тех. присоединениям за май 2021г.</t>
  </si>
  <si>
    <t>Данные по тех. присоединениям за июнь 2021г.</t>
  </si>
  <si>
    <t>Данные по тех. присоединениям за июль 2021г.</t>
  </si>
  <si>
    <t>Данные по тех. присоединениям за август 2021г.</t>
  </si>
  <si>
    <t>Данные по тех. присоединениям за сентябрь 2021г.</t>
  </si>
  <si>
    <t>Данные по тех. присоединениям за октябрь 2021г.</t>
  </si>
  <si>
    <t>Данные по тех. присоединениям за ноябрь 2021г.</t>
  </si>
  <si>
    <t>Данные по тех. присоединениям за декабрь 2021г.</t>
  </si>
  <si>
    <t>Количество поданных заявок на тех. присоединение за 2021 год</t>
  </si>
  <si>
    <t>Количество аннулированных заявок на тех. присоединение за 2021 год</t>
  </si>
  <si>
    <t>Количество заключенных договоров на технологическое присоединение за 2021 год</t>
  </si>
  <si>
    <t>Количество выполненных тех. присоединений за 2021 год</t>
  </si>
  <si>
    <t>Договоры на технологическое присоединение за январь 2021 года.</t>
  </si>
  <si>
    <t>дополнительная мощность на многоквартирный жилой дом по ул. Андропова, 6 в связи с установкой электроплиты в квартире №14</t>
  </si>
  <si>
    <t>дополнительная мощность на индивидуальный жилой дом по ул. Мира, 42, кадастровый номер участка 10:01:0200107:3</t>
  </si>
  <si>
    <t>дополнительная мощность на нежилые помещения: на первом этаже и в подвале, кадастровый номер 10:01:0010139:318 (площадь 866,6 кв.м); на первом этаже кадастровый номер 10:01:0010139:317 (площадь 262,2 кв.м) по пр. Ленина, 26</t>
  </si>
  <si>
    <t>дополнительная мощность на индивидуальный жилой дом по ул. Скалистой, 48, кадастровый номер участка 10:01:0050127:1. Ранее выданы ТУ-184-Н от 22.09.2020</t>
  </si>
  <si>
    <t>временное электроснабжение на период капитального ремонта многоквартирного жилого дома по пр. А.Невского, д. 14</t>
  </si>
  <si>
    <t>изменение точки присоединения в связи с увеличением мощности на здание производственной базы по пер. Гончарова, 4-а. Ранее выданы ТУ-616-Н от 16.05.2005г</t>
  </si>
  <si>
    <t>дополнительная мощность на индивидуальный жилой дом по ул. Котовского, 45. Ранее выданы ТУ-154-Н от 14.10.2018 на 15 кВт</t>
  </si>
  <si>
    <t>гараж по ул. Сулажгорские Высоты, кадастровый номер участка 10:01:0200127:1530</t>
  </si>
  <si>
    <t>дополнительная мощность на нежилое помещение в подвале жилого дома (360.9 кв.м)  по ул. Анохина, д. 18в</t>
  </si>
  <si>
    <t>КЛ-0,4 кВ для электроснабжения земельного участка в районе дома №28 по ул. Максима Горького, кадастровый номер 10:01:0010149:684</t>
  </si>
  <si>
    <t>дополнительная мощность на индивидуальный жилой дом по ул. Челюскинцев, д. 8, кадастровый номер участка 10:01:0170112:4</t>
  </si>
  <si>
    <t>здание гаража по ул. Л.Толстого, в районе д. №40</t>
  </si>
  <si>
    <t>дополнительная мощность на индивидуальный жилой дом по ул. Серафимовича, 14, кадастровый номер участка 10:01:0140118:1</t>
  </si>
  <si>
    <t>здание склада-ангара в районе Южной промзоны, кадастровый номер объекта 10:01:0000000:3658</t>
  </si>
  <si>
    <t>дополнительная мощность на индивидуальный жилой дом по Конашевскому пер., д. 3, кадастровый номер участка 10:01:0050167:26. Ранее выданы ТУ-29-Н от 10.03.2020г.</t>
  </si>
  <si>
    <t>здание общественного питания в районе Соломенского шоссе, кадастровый номер участка 10:01:0040101:445</t>
  </si>
  <si>
    <t>индивидуальный жилой дом по ул. Макарова, кадастровый номер участка 10:01:0200103:209</t>
  </si>
  <si>
    <t>гостиничный дом в Прионежском районе, пос. Кварцитный, по ул. Набережной, кадастровый номер участка 10:22:0010301:473</t>
  </si>
  <si>
    <t>дополнительная мощность на индивидуальный жилой дом по ул. Ломоносова, 55а, кадастровый номер участка 10:01:0140133:7. Ранее выданы ТУ-161-Н от 17.08.2020г.</t>
  </si>
  <si>
    <t>временное электроснабжение на период реконструкции ул. Куйбышева от пр. Ленина до наб. Варкауса в г. Петрозаводске</t>
  </si>
  <si>
    <t>временное электроснабжение передвижных установок по ул. Лизы Чайкиной, 19, на участке с кадастровым номером 10:01:0130154:772</t>
  </si>
  <si>
    <t>дополнительная мощность на нежилое помещение парикмахерской №3 (площадь 324,5 кв.м) на цокольном этаже многоквартирного дома по ул. Пограничной, 52</t>
  </si>
  <si>
    <t>1 год</t>
  </si>
  <si>
    <t>15 раб. дней</t>
  </si>
  <si>
    <t>склад по ул. Сулажгорского кирпичного завода, 10, кадастровый номер участка 10:01:0220108:269</t>
  </si>
  <si>
    <t>индивидуальный жилой дом по ул. Революционной, 80, кадастровый номер участка 10:01:0050136:71</t>
  </si>
  <si>
    <t>индивидуальный жилой дом в жилом районе Кукковка-III, по Заонежскому проезду, кадастровый номер участка 10:01:0160104:300</t>
  </si>
  <si>
    <t>дополнительная мощность на жилой дом по ул. Нахимова, 13. Ранее выданы ТУ-321-Н от 08.11.2017</t>
  </si>
  <si>
    <t>дополнительная мощность на индивидуальный жилой дом по ул. Крылова, 9. Ранее выданы ТУ-342-Н от 28.06.1996г.</t>
  </si>
  <si>
    <t>индивидуальный жилой дом в Прионежском районе, Шокшинское вепсское сельское поселение, п. Кварцитный, пер. Деревянный, кадастровый номер участка 10:22:0010207:132</t>
  </si>
  <si>
    <t>ангар в районе пр. Энергетиков, кадастровый номер участка 10:01:0210103:31</t>
  </si>
  <si>
    <t>временное электроснабжение рекламной конструкции на пересечении ул. Железнодорожной и Первомайского пр.</t>
  </si>
  <si>
    <t>временное электроснабжение передвижных установок по ул. Лермонтова, на пересечении с ул. Чехова, кадастровый номер участка 10:01:00140152:142</t>
  </si>
  <si>
    <t>дополнительная мощность на индивидуальный жилой дом по ул. Шевченко, д. 5, кадастровый номер участка 10:01:0110163:5</t>
  </si>
  <si>
    <t>автосервис в районе Шуйского шоссе, по проезду Дорожников, кадастровый номер участка 10:01:0210104:17</t>
  </si>
  <si>
    <t>авторемонтный объект в районе ул. Ключевой, кадастровый номер участка 10:01:0180104:394</t>
  </si>
  <si>
    <t>многоквартирные среднеэтажные жилые дома в районе ул. Балтийской, кадастровый номер участка 10:01:0140164:477</t>
  </si>
  <si>
    <t>индивидуальный жилой дом по ул. Транспортной, кадастровый номер участка 10:01:0200103:208</t>
  </si>
  <si>
    <t>здание гостиницы в районе Соломенского шоссе, кадастровый номер участка 10:01:0040101:440</t>
  </si>
  <si>
    <t>индивидуальный жилой дом по ул. Макарова, кадастровый номер участка 10:01:0200103:212</t>
  </si>
  <si>
    <t>дополнительная мощность на индивидуальный жилой дом в районе ул. Р.Рождественского, кадастровый номер участка 10:01:0100119:42</t>
  </si>
  <si>
    <t>временное электроснабжение передвижных электроустановок на период строительства многоквартирного жилого дома по ул. Лососинской, 4, кадастровый номер участка 10:01:0010153:485</t>
  </si>
  <si>
    <t>базовая станция сотовой связи на доме №3 по ул. Дзержинского</t>
  </si>
  <si>
    <t>дополнительная мощность на индивидуальный жилой дом по ул. Олонецкой, 14, кадастровый номер участка 10:01:0110122:8</t>
  </si>
  <si>
    <t>временный гараж по ул. Маршала Мерецкова, кадастровый номер участка 10:01:0130144:40</t>
  </si>
  <si>
    <t>индивидуальный жилой дом по ул. Кирпичной, 22, кадастровый номер участка 10:01:0220109:118</t>
  </si>
  <si>
    <t>дополнительная мощность на нежилое помещение по пр. А.Невского, 53 (площадь 75,8 кв.м)</t>
  </si>
  <si>
    <t>хозяйственная постройка в Прионежском районе, п. Кварцитный, кадастровый номер участка 10:22:0010301:481</t>
  </si>
  <si>
    <t>дополнительная мощность на индивидуальный жилой дом по ул. Транспортной, 15, кадастровый номер участка 10:01:200101:3</t>
  </si>
  <si>
    <t>дополнительная мощность на индивидуальный жилой дом по пер. Щербакова, д. 7, кадастровый номер участка 10:01:140146:6</t>
  </si>
  <si>
    <t>временное электроснабжение передвижных электроустановок на земельном участке по ул. Заводской, кадастровый номер участка 10:01:0090102:464</t>
  </si>
  <si>
    <t>дополнительная мощность на квартиру №1 (доля в праве 40/75) в доме по ул. Чехова, д. 53, кадастровый номер участка 10:01:0140153:7. Общая мощность на дом 15 кВт</t>
  </si>
  <si>
    <t>дополнительная мощность на квартиру №2 (доля в праве 43575) в доме по ул. Чехова, д. 53, кадастровый номер участка 10:01:0140153:7. Общая мощность на дом 15 кВт</t>
  </si>
  <si>
    <t>дополнительная мощность на индивидуальный жилой дом по ул. Короленко, 37, кадастровый номер участка 10:01:0140107:8</t>
  </si>
  <si>
    <t>15 раб. Дней</t>
  </si>
  <si>
    <t>многоквартирный жилой дом по ул. Лососинской, 4, кадастровый номер участка 10:01:0010153:485</t>
  </si>
  <si>
    <t>дополнительная мощность на нежилое помещение магазина №66 (подвал, первый этаж, площадь 1252,2 кв.м) по ул. Мерецкова, 3</t>
  </si>
  <si>
    <t>здание общежития студентов ПетрГУ в районе ул. Университетской, кадастровый номер участка 10:01:0100121:1</t>
  </si>
  <si>
    <t>квартал индивидуальных жилых домов в районе Шмельцерского проезда, кадастровый номер участка 10:01:0180112:851</t>
  </si>
  <si>
    <t>временное электроснабжение передвижных электроустановок по ул. Ригачина, 38А, кадастровый номер участка 10:01:0130106:590</t>
  </si>
  <si>
    <t>временное электроснабжение рекламной конструкции по Комсомольскому пр. в районе д. №3</t>
  </si>
  <si>
    <t>дополнительная мощность на здание ангара (площадь 672,4 кв.м) по пр. Комсомольскому, д. 8А</t>
  </si>
  <si>
    <t>временное электроснабжение антенно-мачтового сооружения сотовой связи в районе ул. Беломорской, кадастровый номер квартала 10:01:0200133</t>
  </si>
  <si>
    <t>временное электроснабжение торгового киоска в районе д. 43 по ул. Калинина</t>
  </si>
  <si>
    <t>дополнительная мощность на нежилое помещение 57 по ул. Куйбышева, д. 14</t>
  </si>
  <si>
    <t>индивидуальный жилой дом в жилом районе "Кукковка-III", по Лахденпохскому проезду, кадастровый номер участка 10:01:0160104:282</t>
  </si>
  <si>
    <t>склад по ул. Судостроительной, кадастровый номер участка 10:01:0180109:22</t>
  </si>
  <si>
    <t>дополнительная мощность на квартиру №2 в жилом доме в пос. Кварцитный, по ул. Набережной, д. 8. Общая мощность на дом 15 кВт</t>
  </si>
  <si>
    <t>дополнительная мощность на квартиру №1 в жилом доме в пос. Кварцитный, по ул. Набережной, д. 8. Общая мощность на дом 15 кВт</t>
  </si>
  <si>
    <t>дополнительная мощность на нежилое помещение на первом этаже (площадь 122,3 кв.м) по ул. Березовая аллея, д. 31</t>
  </si>
  <si>
    <t>индивидуальный жилой дом в жилом районе "Кукковка-III", по Лахденпохскому проезду, кадастровый номер участка 10:01:0160104:436</t>
  </si>
  <si>
    <t>индивидуальный жилой дом в жилом районе "Кукковка-3", по Лахденпохскому пр., кадастровый номер участка 10:01:0160104:245</t>
  </si>
  <si>
    <t>дополнительная мощность на индивидуальный жилой дом по пер. Среднему, д. 12, кадастровый номер участка 10:01:0110106:2</t>
  </si>
  <si>
    <t>дополнительная мощность на индивидуальный жилой дом по ул. Мира, д. 40, кадастровый номер участка 10:01:0200107:16</t>
  </si>
  <si>
    <t>дополнительная мощность на нежилое помещение магазина 1 (площадь 151,2 кв.м) по Лососинскому шоссе, д. 31, корпус 5</t>
  </si>
  <si>
    <t>индивидуальный жилой дом по Вилговскому проезду в жилом районе Кукковка-III, кадастровый номер участка 10:01:0160104:350</t>
  </si>
  <si>
    <t>передвижная установка - опора двойного назначения (для БССС) в районе ул. Фрунзе, номер кадастрового квартала 10:01:0110168</t>
  </si>
  <si>
    <t>дополнительная мощность на нежилое помещение 1-Н по Лососинскому шоссе, 23, корпус 1 (199,5 кв.м), кадастровый номер 10:01:0120108:2777</t>
  </si>
  <si>
    <t>измерительный комплекс оборудования в тепловом узле по ул. Пушкинской, 17</t>
  </si>
  <si>
    <t>измерительный комплекс оборудования в тепловом узле по пр. К.Маркса, д. 6</t>
  </si>
  <si>
    <t>измерительный комплекс оборудования в тепловом узле по Ключевскому шоссе, д. 3</t>
  </si>
  <si>
    <t>измерительный комплекс оборудования в тепловом узле по Питкярантской, 32А</t>
  </si>
  <si>
    <t>объект делового управления по Парковому пер., кадастровый номер участка 10:01:0110153:16</t>
  </si>
  <si>
    <t>наружное освещение улиц : Подсочной, Кирпичной, Дружбы</t>
  </si>
  <si>
    <t>временное электроснабжение антенно-мачтового сооружения по пр. А.Невского, д. 41</t>
  </si>
  <si>
    <t>изменение точки присоединения в связи с увеличением мощности и изменением категории электроснабжения нежилого здания по пр. Ленина, д. 10А</t>
  </si>
  <si>
    <t>дополнительная мощность на нежилые помещения 2-Н (площадь 163,9 кв.м), 3-Н (площадь 96,5 кв.м.), 4-Н (площадь 65,1 кв.м) по пр. Первомайскому, 24</t>
  </si>
  <si>
    <t>многоэтажный жилой дом по наб. Закаменской, кадастровый номер участка 10:01:0010148:902</t>
  </si>
  <si>
    <t>дополнительная мощность на жилой дом по ул. Связи, д. 6, кадастровый номер участка 10:01:0200139:17</t>
  </si>
  <si>
    <t>индивидуальный жилой дом по ул. Набережной, д. 13 в Прионежском районе, пос. Кварцитный, кадастровый номер участка 10:22:0010301:453</t>
  </si>
  <si>
    <t>индивидуальный жилой дом по ул. Мебельной, кадастровый номер участка 10:01:0050139:37</t>
  </si>
  <si>
    <t>дополнительная мощность на индивидуальный жилой дом по ул. Паустовского, д. 42, кадастровый номер участка 10:01:0120118:13.</t>
  </si>
  <si>
    <t>базовая станция сотовой связи на здании по ул. Сыктывкарской, д. 21</t>
  </si>
  <si>
    <t>индивидуальный жилой дом в районе ул. Р.Рождественского, кадастровый номер участка 10:01:0100119:58</t>
  </si>
  <si>
    <t>индивидуальный жилой дом в жилом районе "Кукковка-III", по Ужесельгскому пр., кадастровый номер участка 10:01:0160104:468</t>
  </si>
  <si>
    <t>дополнительная мощность на помещение промтоварного магазина (площадь 219,1 кв.м), расположенного в пристройке одноэтажного здания магазина по б. Интернационалистов, д. 17</t>
  </si>
  <si>
    <t>индивидуальный жилой дом в районе ул. Логмозерской, кадастровый номер участка 10:01:0050169:110</t>
  </si>
  <si>
    <t>многоэтажный жилой дом по ул. Пробной, кадастровый номер участка 10:01:0130118:214</t>
  </si>
  <si>
    <t>многоэтажный жилой дом по ул. Пробной, кадастровый номер участка 10:01:0130118:215</t>
  </si>
  <si>
    <t>индивидуальный жилой дом по ул. Розовой, кадастровый номер участка 10:01:1600105:95</t>
  </si>
  <si>
    <t>30 рабочих дней</t>
  </si>
  <si>
    <t>пункт бытового обслуживания в районе д. №4 по ул. Гвардейской, кадастровый номер участка 10:01:170111:008</t>
  </si>
  <si>
    <t>многоэтажный жилой дом по наб. Закаменской, кадастровый номер участка 10:01:0010148:903</t>
  </si>
  <si>
    <t>индивидуальный жилой дом в жилом районе Кукковка-III, кадастровый номер участка 10:01:0160104:571</t>
  </si>
  <si>
    <t>индивидуальный жилой дом по ул. Сулажгорской, в районе дома №91, кадастровый номер участка 10:01:0200120:5</t>
  </si>
  <si>
    <t>дополнительная мощность на индивидуальный жилой дом в Прионежском районе, пос. Устье, по ул. Набережной, д. 20, кадастровый номер участка 10:22:0010202:19</t>
  </si>
  <si>
    <t>индивидуальный жилой дом в районе ул. Р.Рождественского, по ул. Фоймогубской, кадастровый номер участка 10:01:0100119:66</t>
  </si>
  <si>
    <t>дополнительная мощность на здание гаражей по ул. Спортивной, кадастровый номер участка 10:01:0200103:23</t>
  </si>
  <si>
    <t>дополнительная мощность на индивидуальный жилой дом по ул. Индустриальной, д. 16, кадастровый номер участка 10:01:0170107:3</t>
  </si>
  <si>
    <t>базовая станция сотовой связи на здании по пр. Первомайскому, д. 30А</t>
  </si>
  <si>
    <t>индивидуальный жилой дом в районе 5-го Родникового пер., кадастровый номер участка 10:01:180112:162</t>
  </si>
  <si>
    <t>дополнительная мощность на индивидуальный жилой дом по пер. Ручейному, д. 11, кадастровый номер участка 10:01:0140177:93</t>
  </si>
  <si>
    <t>киоск на земельном участке в районе ул. Зайцева, кадастровый номер участка 10:01:0040101:509</t>
  </si>
  <si>
    <t>изменение точки присоединения в связи с увеличением мощности на индивидуальный жилой дом по пер. Аксентьева, д. 6, кадастровый номер участка 10:01:0110156:15. Ранее выданы ТУ-358-Н от 06.11.2014</t>
  </si>
  <si>
    <t>дополнительная мощность на нежилые помещения по ул. Антонова, д. 18: нежилое помещение №3 (площадь 154,0 кв.м), нежилое помещение №2 (площадь 159,7 кв.м), 1/2 нежилого помещения №1 (площадь 7,9 кв.м). Ранее присоединено 69,14 кВт</t>
  </si>
  <si>
    <t>дополнительная мощность на нежилые помещения на первом этаже №14-18, 27,28 (общая площадь 185,5  кв.м.) по ул. Мерецкова, д. 4</t>
  </si>
  <si>
    <t>индивидуальный жилой дом по ул. Макарова, в районе пересечения с ул. Транспортной, кадастровый номер участка 10:01:0200103:211</t>
  </si>
  <si>
    <t>индивидуальный жилой дом в районе ул. Соломенского шоссе, по Авиаторному проулку, кадастровый номер участка 10:01:0040102:67</t>
  </si>
  <si>
    <t>индивидуальный жилой дом по ул. Муезерской, д. 3В, кадастровый номер участка 10:01:0110108:323</t>
  </si>
  <si>
    <t>индивидуальный жилой дом по ул. Кольцевой, кадастровый номер участка 10:01:0050163:201</t>
  </si>
  <si>
    <t>увеличение мощности и изменение категории электроснабжения в связи с реконструкцией блокированного дома под многоквартирный жилой дом по ул. Логмозерской, кадастровый номер участка 10:01:0050158:82</t>
  </si>
  <si>
    <t>дополнительная мощность на 1/2 жилого дома с электроплитой по ул. Ломоносова, д. 43а, кадастровый номер участка 10:01:140131:025</t>
  </si>
  <si>
    <t>временное электроснабжение антенной опоры сотовой связи по ул. Репина, кадастровый номер квартала 10:01:0170103</t>
  </si>
  <si>
    <t>временное электроснабжение антенной опоры сотовой связи по пр. Октябрьскому, кадастровый номер квартала 10:01:0030107</t>
  </si>
  <si>
    <t>временное электроснабжение антенной опоры сотовой связи по ул. Лососинской, кадастровый номер квартала 10:01:0010155</t>
  </si>
  <si>
    <t>временное электроснабжение антенной опоры сотовой связи по ул. Зеленой, кадастровый номер квартала 10:01:0100111</t>
  </si>
  <si>
    <t>многоквартирный жилой дом по ул. Гражданской, д. 17, кадастровый номер участка 10:01:0110136:5</t>
  </si>
  <si>
    <t>дополнительная мощность на торговый павильон по ул. Центральной, 4А в пос. Кварцитный, кадастровый номер участка 10:22:0010201:14</t>
  </si>
  <si>
    <t>гостевой дом в районе Соломенского шоссе, кадастровый номер участка 10:01:0040101:442</t>
  </si>
  <si>
    <t>изменение точки присоединения в связи с увеличением мощности на жилой дом по 4-му Радужному проезду, д.3, кадастровый номер участка 10:01:0100128:17</t>
  </si>
  <si>
    <t>стационарный комплекс фотовидеофиксации на нерегулируемом пешеходном переходе в районе дома №37 по пр. Ленина в г. Петрозаводске</t>
  </si>
  <si>
    <t>дополнительная мощность на нежилое помещение 57 (площадь 157,2 кв.м.) по ул. Куйбышева, д. 14</t>
  </si>
  <si>
    <t>индивидуальный жилой дом в районе ул. Р.Рождественского, по Крымскому проезду, кадастровый номер участка 10:01:0100119:40</t>
  </si>
  <si>
    <t>индивидуальный жилой дом по ул. Паустовского, кадастровый номер участка 10:01:0120112:113</t>
  </si>
  <si>
    <t>индивидуальный жилой дом в районе Вытегорского шоссе, кадастровый номер участка 10:01:0140177:402</t>
  </si>
  <si>
    <t>многоквартирный жилой дом по ул. Гражданской, д. 21, кадастровый номер участка 10:01:0110136:8</t>
  </si>
  <si>
    <t>индивидуальный жилой дом в районе ул. Р.Рождественского, по Жемчужному проезду, кадастровый номер участка 10:01:0100119:780</t>
  </si>
  <si>
    <t>дополнительная мощность на индивидуальный жилой дом по ул. Муезерской, д. 51, кадастровый номер участка 10:01:0100105:3</t>
  </si>
  <si>
    <t>индивидуальный жилой дом в районе дома №26 по пер. Родниковому 2-му, кадастровый номер участка 10:01:0180112:377</t>
  </si>
  <si>
    <t>здание библиотеки в Прионежском районе, д. Вилга, пер. ПВО, д. 5</t>
  </si>
  <si>
    <t>индивидуальный жилой дом по ул. Пугачева, кадастровый номер участка 10:01:0200105:157</t>
  </si>
  <si>
    <t>индивидуальный жилой дом в районе ул. Р.Рождественского, по Жемчужному проезду, кадастровый номер участка 10:01:0100119:36</t>
  </si>
  <si>
    <t>дополнительная мощность на индивидуальный жилой дом по ул. Рабочей, д. 26, кадастровый номер участка 10:01:0050168:3</t>
  </si>
  <si>
    <t>дополнительная мощность на индивидуальный жилой дом по ул. Луговой, д. 10, кадастровый номер участка 10:01:0200104:15</t>
  </si>
  <si>
    <t>индивидуальный жилой дом в жилом районе "Кукковка-III", по Вепсскому пр., кадастровый номер участка 10:01:0160104:341</t>
  </si>
  <si>
    <t>дополнительная мощность на индивидуальный жилой дом по ул. Щербакова, д. 70, кадастровый номер участка 10:01:0140153:19</t>
  </si>
  <si>
    <t>индивидуальный жилой дом в районе ул. Макарова, кадастровый номер участка 10:01:0200105:42</t>
  </si>
  <si>
    <t>производственные склады по пр. Строителей, кадастровый номер участка 10:01:0170129:319</t>
  </si>
  <si>
    <t>многоквартирный жилой дом по ул. Фурманова, д. 39, кадастровый номер участка 10:01:0110136:6</t>
  </si>
  <si>
    <t>дополнительная мощность на индивидуальный жилой дом по ул. Зеленой, д. 30, кадастровый номер участка 10:01:0100113:2</t>
  </si>
  <si>
    <t>индивидуальный жилой дом в районе ул. Логмозерской, кадастровый номер участка 10:01:0050169:142</t>
  </si>
  <si>
    <t>индивидуальный жилой дом в жилом районе "Кукковка-III", по Сямозерскому пр., кадастровый номер участка 10:01:0160104:262</t>
  </si>
  <si>
    <t>индивидуальный жилой дом в районе ул. Линевского, по ул. Паустовского, кадастровый номер участка 10:01:0120119:48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</si>
</sst>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5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 wrapText="1"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2" fontId="44" fillId="0" borderId="8" xfId="0" applyNumberFormat="1" applyFont="1" applyBorder="1" applyAlignment="1">
      <alignment horizontal="center" vertical="center"/>
    </xf>
    <xf numFmtId="170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Fill="1" applyBorder="1" applyAlignment="1">
      <alignment horizontal="center" vertical="center"/>
    </xf>
    <xf numFmtId="4" fontId="36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 shrinkToFit="1"/>
    </xf>
    <xf numFmtId="0" fontId="36" fillId="0" borderId="8" xfId="0" applyFont="1" applyFill="1" applyBorder="1" applyAlignment="1">
      <alignment horizontal="center" vertical="center" wrapText="1" shrinkToFit="1"/>
    </xf>
    <xf numFmtId="0" fontId="36" fillId="0" borderId="8" xfId="0" applyFont="1" applyBorder="1" applyAlignment="1">
      <alignment horizontal="center" vertical="center" wrapText="1" shrinkToFit="1"/>
    </xf>
    <xf numFmtId="4" fontId="44" fillId="0" borderId="0" xfId="0" applyNumberFormat="1" applyFont="1" applyAlignment="1">
      <alignment horizontal="center" vertical="center"/>
    </xf>
    <xf numFmtId="0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 shrinkToFit="1"/>
    </xf>
    <xf numFmtId="14" fontId="44" fillId="0" borderId="8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tabSelected="1" zoomScalePageLayoutView="0" workbookViewId="0" topLeftCell="A1">
      <selection activeCell="B28" sqref="B28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03" t="s">
        <v>42</v>
      </c>
      <c r="B2" s="103"/>
      <c r="C2" s="103"/>
      <c r="D2" s="103"/>
      <c r="E2" s="103"/>
      <c r="F2" s="103"/>
      <c r="G2" s="103"/>
    </row>
    <row r="3" spans="1:7" ht="12.75">
      <c r="A3" s="104" t="s">
        <v>4</v>
      </c>
      <c r="B3" s="105" t="s">
        <v>0</v>
      </c>
      <c r="C3" s="105"/>
      <c r="D3" s="105" t="s">
        <v>3</v>
      </c>
      <c r="E3" s="105"/>
      <c r="F3" s="105" t="s">
        <v>11</v>
      </c>
      <c r="G3" s="105"/>
    </row>
    <row r="4" spans="1:7" ht="38.25" customHeight="1">
      <c r="A4" s="104"/>
      <c r="B4" s="46" t="s">
        <v>2</v>
      </c>
      <c r="C4" s="47" t="s">
        <v>1</v>
      </c>
      <c r="D4" s="46" t="s">
        <v>2</v>
      </c>
      <c r="E4" s="47" t="s">
        <v>1</v>
      </c>
      <c r="F4" s="46" t="s">
        <v>2</v>
      </c>
      <c r="G4" s="47" t="s">
        <v>1</v>
      </c>
    </row>
    <row r="5" spans="1:7" ht="12.75">
      <c r="A5" s="50" t="s">
        <v>5</v>
      </c>
      <c r="B5" s="49">
        <v>14</v>
      </c>
      <c r="C5" s="49">
        <v>1793.75</v>
      </c>
      <c r="D5" s="49">
        <v>1</v>
      </c>
      <c r="E5" s="49">
        <v>400</v>
      </c>
      <c r="F5" s="49">
        <f>B5+D5</f>
        <v>15</v>
      </c>
      <c r="G5" s="49">
        <f>C5+E5</f>
        <v>2193.75</v>
      </c>
    </row>
    <row r="6" spans="1:7" ht="12.75">
      <c r="A6" s="50" t="s">
        <v>6</v>
      </c>
      <c r="B6" s="49">
        <v>27</v>
      </c>
      <c r="C6" s="49">
        <v>3676.3</v>
      </c>
      <c r="D6" s="49">
        <v>1</v>
      </c>
      <c r="E6" s="49">
        <v>390</v>
      </c>
      <c r="F6" s="49">
        <f aca="true" t="shared" si="0" ref="F6:F16">B6+D6</f>
        <v>28</v>
      </c>
      <c r="G6" s="49">
        <f aca="true" t="shared" si="1" ref="G6:G16">C6+E6</f>
        <v>4066.3</v>
      </c>
    </row>
    <row r="7" spans="1:7" ht="12.75">
      <c r="A7" s="50" t="s">
        <v>7</v>
      </c>
      <c r="B7" s="49">
        <v>32</v>
      </c>
      <c r="C7" s="49">
        <v>1264.3</v>
      </c>
      <c r="D7" s="49">
        <v>0</v>
      </c>
      <c r="E7" s="49">
        <v>0</v>
      </c>
      <c r="F7" s="49">
        <f t="shared" si="0"/>
        <v>32</v>
      </c>
      <c r="G7" s="49">
        <f t="shared" si="1"/>
        <v>1264.3</v>
      </c>
    </row>
    <row r="8" spans="1:7" ht="12.75">
      <c r="A8" s="50" t="s">
        <v>8</v>
      </c>
      <c r="B8" s="48">
        <v>26</v>
      </c>
      <c r="C8" s="48">
        <v>1411.26</v>
      </c>
      <c r="D8" s="48">
        <v>2</v>
      </c>
      <c r="E8" s="48">
        <v>3247.6</v>
      </c>
      <c r="F8" s="49">
        <f t="shared" si="0"/>
        <v>28</v>
      </c>
      <c r="G8" s="49">
        <f t="shared" si="1"/>
        <v>4658.86</v>
      </c>
    </row>
    <row r="9" spans="1:7" ht="12.75">
      <c r="A9" s="50" t="s">
        <v>9</v>
      </c>
      <c r="B9" s="48">
        <v>20</v>
      </c>
      <c r="C9" s="48">
        <v>1346.2</v>
      </c>
      <c r="D9" s="48">
        <v>3</v>
      </c>
      <c r="E9" s="48">
        <v>1535</v>
      </c>
      <c r="F9" s="49">
        <f t="shared" si="0"/>
        <v>23</v>
      </c>
      <c r="G9" s="49">
        <f t="shared" si="1"/>
        <v>2881.2</v>
      </c>
    </row>
    <row r="10" spans="1:7" s="29" customFormat="1" ht="12.75">
      <c r="A10" s="50" t="s">
        <v>10</v>
      </c>
      <c r="B10" s="43">
        <v>28</v>
      </c>
      <c r="C10" s="43">
        <v>2364.26</v>
      </c>
      <c r="D10" s="43">
        <v>2</v>
      </c>
      <c r="E10" s="43">
        <v>3045.3</v>
      </c>
      <c r="F10" s="49">
        <f t="shared" si="0"/>
        <v>30</v>
      </c>
      <c r="G10" s="49">
        <f t="shared" si="1"/>
        <v>5409.56</v>
      </c>
    </row>
    <row r="11" spans="1:8" ht="12.75">
      <c r="A11" s="50" t="s">
        <v>12</v>
      </c>
      <c r="B11" s="48">
        <v>25</v>
      </c>
      <c r="C11" s="48">
        <v>501</v>
      </c>
      <c r="D11" s="48">
        <v>0</v>
      </c>
      <c r="E11" s="48">
        <v>0</v>
      </c>
      <c r="F11" s="49">
        <f t="shared" si="0"/>
        <v>25</v>
      </c>
      <c r="G11" s="49">
        <f t="shared" si="1"/>
        <v>501</v>
      </c>
      <c r="H11" s="29"/>
    </row>
    <row r="12" spans="1:8" ht="12.75">
      <c r="A12" s="50" t="s">
        <v>13</v>
      </c>
      <c r="B12" s="48"/>
      <c r="C12" s="48"/>
      <c r="D12" s="48"/>
      <c r="E12" s="48"/>
      <c r="F12" s="49">
        <f t="shared" si="0"/>
        <v>0</v>
      </c>
      <c r="G12" s="49">
        <f t="shared" si="1"/>
        <v>0</v>
      </c>
      <c r="H12" s="29"/>
    </row>
    <row r="13" spans="1:8" ht="12.75">
      <c r="A13" s="50" t="s">
        <v>14</v>
      </c>
      <c r="B13" s="48"/>
      <c r="C13" s="48"/>
      <c r="D13" s="48"/>
      <c r="E13" s="48"/>
      <c r="F13" s="87">
        <f t="shared" si="0"/>
        <v>0</v>
      </c>
      <c r="G13" s="87">
        <f t="shared" si="1"/>
        <v>0</v>
      </c>
      <c r="H13" s="29"/>
    </row>
    <row r="14" spans="1:8" ht="12.75">
      <c r="A14" s="50" t="s">
        <v>15</v>
      </c>
      <c r="B14" s="43"/>
      <c r="C14" s="43"/>
      <c r="D14" s="43"/>
      <c r="E14" s="43"/>
      <c r="F14" s="49">
        <f t="shared" si="0"/>
        <v>0</v>
      </c>
      <c r="G14" s="49">
        <f t="shared" si="1"/>
        <v>0</v>
      </c>
      <c r="H14" s="29"/>
    </row>
    <row r="15" spans="1:8" ht="12.75">
      <c r="A15" s="50" t="s">
        <v>16</v>
      </c>
      <c r="B15" s="43"/>
      <c r="C15" s="43"/>
      <c r="D15" s="43"/>
      <c r="E15" s="43"/>
      <c r="F15" s="49">
        <f t="shared" si="0"/>
        <v>0</v>
      </c>
      <c r="G15" s="49">
        <f t="shared" si="1"/>
        <v>0</v>
      </c>
      <c r="H15" s="29"/>
    </row>
    <row r="16" spans="1:8" ht="12.75">
      <c r="A16" s="50" t="s">
        <v>17</v>
      </c>
      <c r="B16" s="48"/>
      <c r="C16" s="48"/>
      <c r="D16" s="48"/>
      <c r="E16" s="48"/>
      <c r="F16" s="49">
        <f t="shared" si="0"/>
        <v>0</v>
      </c>
      <c r="G16" s="49">
        <f t="shared" si="1"/>
        <v>0</v>
      </c>
      <c r="H16" s="29"/>
    </row>
    <row r="17" spans="1:8" ht="12.75">
      <c r="A17" s="51" t="s">
        <v>18</v>
      </c>
      <c r="B17" s="48">
        <f>SUM(B5:B16)</f>
        <v>172</v>
      </c>
      <c r="C17" s="48">
        <f>SUM(C5:C16)</f>
        <v>12357.070000000002</v>
      </c>
      <c r="D17" s="48">
        <f>SUM(D5:D16)</f>
        <v>9</v>
      </c>
      <c r="E17" s="48">
        <f>SUM(E5:E16)</f>
        <v>8617.900000000001</v>
      </c>
      <c r="F17" s="48">
        <f>B17+D17</f>
        <v>181</v>
      </c>
      <c r="G17" s="48">
        <f>C17+E17</f>
        <v>20974.97</v>
      </c>
      <c r="H17" s="29"/>
    </row>
    <row r="18" spans="1:8" ht="12.75">
      <c r="A18" s="56"/>
      <c r="B18" s="56"/>
      <c r="C18" s="56"/>
      <c r="D18" s="56"/>
      <c r="E18" s="56"/>
      <c r="F18" s="56"/>
      <c r="G18" s="56"/>
      <c r="H18" s="29"/>
    </row>
    <row r="19" spans="1:8" ht="15.75">
      <c r="A19" s="103" t="s">
        <v>43</v>
      </c>
      <c r="B19" s="103"/>
      <c r="C19" s="103"/>
      <c r="D19" s="103"/>
      <c r="E19" s="103"/>
      <c r="F19" s="103"/>
      <c r="G19" s="103"/>
      <c r="H19" s="29"/>
    </row>
    <row r="20" spans="1:8" ht="12.75">
      <c r="A20" s="100" t="s">
        <v>4</v>
      </c>
      <c r="B20" s="102" t="s">
        <v>0</v>
      </c>
      <c r="C20" s="102"/>
      <c r="D20" s="102" t="s">
        <v>3</v>
      </c>
      <c r="E20" s="102"/>
      <c r="F20" s="102" t="s">
        <v>11</v>
      </c>
      <c r="G20" s="102"/>
      <c r="H20" s="29"/>
    </row>
    <row r="21" spans="1:8" ht="25.5">
      <c r="A21" s="101"/>
      <c r="B21" s="40" t="s">
        <v>2</v>
      </c>
      <c r="C21" s="41" t="s">
        <v>1</v>
      </c>
      <c r="D21" s="40" t="s">
        <v>2</v>
      </c>
      <c r="E21" s="41" t="s">
        <v>1</v>
      </c>
      <c r="F21" s="40" t="s">
        <v>2</v>
      </c>
      <c r="G21" s="41" t="s">
        <v>1</v>
      </c>
      <c r="H21" s="29"/>
    </row>
    <row r="22" spans="1:8" ht="12.75">
      <c r="A22" s="25" t="s">
        <v>5</v>
      </c>
      <c r="B22" s="26">
        <v>6</v>
      </c>
      <c r="C22" s="26">
        <v>2111.9</v>
      </c>
      <c r="D22" s="26">
        <v>0</v>
      </c>
      <c r="E22" s="26">
        <v>0</v>
      </c>
      <c r="F22" s="26">
        <f>B22+D22</f>
        <v>6</v>
      </c>
      <c r="G22" s="26">
        <f>C22+E22</f>
        <v>2111.9</v>
      </c>
      <c r="H22" s="29"/>
    </row>
    <row r="23" spans="1:8" ht="12.75">
      <c r="A23" s="25" t="s">
        <v>6</v>
      </c>
      <c r="B23" s="26">
        <v>5</v>
      </c>
      <c r="C23" s="26">
        <v>267</v>
      </c>
      <c r="D23" s="26">
        <v>1</v>
      </c>
      <c r="E23" s="26">
        <v>26</v>
      </c>
      <c r="F23" s="26">
        <f>B23+D23</f>
        <v>6</v>
      </c>
      <c r="G23" s="26">
        <f aca="true" t="shared" si="2" ref="G23:G32">C23+E23</f>
        <v>293</v>
      </c>
      <c r="H23" s="29"/>
    </row>
    <row r="24" spans="1:8" ht="12.75">
      <c r="A24" s="25" t="s">
        <v>7</v>
      </c>
      <c r="B24" s="26">
        <v>3</v>
      </c>
      <c r="C24" s="26">
        <v>30.3</v>
      </c>
      <c r="D24" s="26">
        <v>0</v>
      </c>
      <c r="E24" s="26">
        <v>0</v>
      </c>
      <c r="F24" s="26">
        <f aca="true" t="shared" si="3" ref="F24:F32">B24+D24</f>
        <v>3</v>
      </c>
      <c r="G24" s="26">
        <f t="shared" si="2"/>
        <v>30.3</v>
      </c>
      <c r="H24" s="29"/>
    </row>
    <row r="25" spans="1:8" ht="12.75">
      <c r="A25" s="25" t="s">
        <v>8</v>
      </c>
      <c r="B25" s="25">
        <v>1</v>
      </c>
      <c r="C25" s="25">
        <v>1</v>
      </c>
      <c r="D25" s="25">
        <v>1</v>
      </c>
      <c r="E25" s="25">
        <v>3100</v>
      </c>
      <c r="F25" s="26">
        <f t="shared" si="3"/>
        <v>2</v>
      </c>
      <c r="G25" s="26">
        <f t="shared" si="2"/>
        <v>3101</v>
      </c>
      <c r="H25" s="29"/>
    </row>
    <row r="26" spans="1:8" ht="12.75">
      <c r="A26" s="25" t="s">
        <v>9</v>
      </c>
      <c r="B26" s="25">
        <v>0</v>
      </c>
      <c r="C26" s="25">
        <v>0</v>
      </c>
      <c r="D26" s="25">
        <v>0</v>
      </c>
      <c r="E26" s="25">
        <v>0</v>
      </c>
      <c r="F26" s="26">
        <f t="shared" si="3"/>
        <v>0</v>
      </c>
      <c r="G26" s="26">
        <f t="shared" si="2"/>
        <v>0</v>
      </c>
      <c r="H26" s="29"/>
    </row>
    <row r="27" spans="1:8" ht="12.75">
      <c r="A27" s="25" t="s">
        <v>10</v>
      </c>
      <c r="B27" s="25">
        <v>2</v>
      </c>
      <c r="C27" s="25">
        <v>1666.23</v>
      </c>
      <c r="D27" s="25">
        <v>0</v>
      </c>
      <c r="E27" s="25">
        <v>0</v>
      </c>
      <c r="F27" s="26">
        <f t="shared" si="3"/>
        <v>2</v>
      </c>
      <c r="G27" s="26">
        <f t="shared" si="2"/>
        <v>1666.23</v>
      </c>
      <c r="H27" s="29"/>
    </row>
    <row r="28" spans="1:8" ht="12.75">
      <c r="A28" s="25" t="s">
        <v>12</v>
      </c>
      <c r="B28" s="25">
        <v>0</v>
      </c>
      <c r="C28" s="25">
        <v>0</v>
      </c>
      <c r="D28" s="25">
        <v>0</v>
      </c>
      <c r="E28" s="25">
        <v>0</v>
      </c>
      <c r="F28" s="26">
        <f t="shared" si="3"/>
        <v>0</v>
      </c>
      <c r="G28" s="26">
        <f t="shared" si="2"/>
        <v>0</v>
      </c>
      <c r="H28" s="29"/>
    </row>
    <row r="29" spans="1:8" ht="12.75">
      <c r="A29" s="25" t="s">
        <v>13</v>
      </c>
      <c r="B29" s="25"/>
      <c r="C29" s="25"/>
      <c r="D29" s="25"/>
      <c r="E29" s="25"/>
      <c r="F29" s="26">
        <f t="shared" si="3"/>
        <v>0</v>
      </c>
      <c r="G29" s="26">
        <f t="shared" si="2"/>
        <v>0</v>
      </c>
      <c r="H29" s="29"/>
    </row>
    <row r="30" spans="1:7" ht="12.75">
      <c r="A30" s="25" t="s">
        <v>14</v>
      </c>
      <c r="B30" s="25"/>
      <c r="C30" s="25"/>
      <c r="D30" s="25"/>
      <c r="E30" s="25"/>
      <c r="F30" s="26">
        <f t="shared" si="3"/>
        <v>0</v>
      </c>
      <c r="G30" s="26">
        <f t="shared" si="2"/>
        <v>0</v>
      </c>
    </row>
    <row r="31" spans="1:7" ht="12.75">
      <c r="A31" s="25" t="s">
        <v>15</v>
      </c>
      <c r="B31" s="43"/>
      <c r="C31" s="43"/>
      <c r="D31" s="43"/>
      <c r="E31" s="43"/>
      <c r="F31" s="26">
        <f t="shared" si="3"/>
        <v>0</v>
      </c>
      <c r="G31" s="26">
        <f t="shared" si="2"/>
        <v>0</v>
      </c>
    </row>
    <row r="32" spans="1:7" ht="12.75">
      <c r="A32" s="25" t="s">
        <v>16</v>
      </c>
      <c r="B32" s="43"/>
      <c r="C32" s="43"/>
      <c r="D32" s="43"/>
      <c r="E32" s="43"/>
      <c r="F32" s="26">
        <f t="shared" si="3"/>
        <v>0</v>
      </c>
      <c r="G32" s="26">
        <f t="shared" si="2"/>
        <v>0</v>
      </c>
    </row>
    <row r="33" spans="1:7" ht="12.75">
      <c r="A33" s="25" t="s">
        <v>17</v>
      </c>
      <c r="B33" s="43"/>
      <c r="C33" s="43"/>
      <c r="D33" s="43"/>
      <c r="E33" s="43"/>
      <c r="F33" s="26">
        <f>B33+D33</f>
        <v>0</v>
      </c>
      <c r="G33" s="26">
        <f>C33+E33</f>
        <v>0</v>
      </c>
    </row>
    <row r="34" spans="1:7" ht="12.75">
      <c r="A34" s="42" t="s">
        <v>18</v>
      </c>
      <c r="B34" s="25">
        <f aca="true" t="shared" si="4" ref="B34:G34">SUM(B22:B33)</f>
        <v>17</v>
      </c>
      <c r="C34" s="25">
        <f t="shared" si="4"/>
        <v>4076.4300000000003</v>
      </c>
      <c r="D34" s="25">
        <f t="shared" si="4"/>
        <v>2</v>
      </c>
      <c r="E34" s="25">
        <f t="shared" si="4"/>
        <v>3126</v>
      </c>
      <c r="F34" s="25">
        <f t="shared" si="4"/>
        <v>19</v>
      </c>
      <c r="G34" s="25">
        <f t="shared" si="4"/>
        <v>7202.43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B37" sqref="B37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09" t="s">
        <v>36</v>
      </c>
      <c r="B1" s="109"/>
      <c r="C1" s="109"/>
      <c r="D1" s="109"/>
      <c r="E1" s="10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45">
      <c r="A4" s="34">
        <v>1</v>
      </c>
      <c r="B4" s="93" t="s">
        <v>166</v>
      </c>
      <c r="C4" s="79">
        <v>61869.6</v>
      </c>
      <c r="D4" s="89">
        <v>15</v>
      </c>
      <c r="E4" s="80" t="s">
        <v>29</v>
      </c>
    </row>
    <row r="5" spans="1:5" ht="101.25">
      <c r="A5" s="34">
        <f>A4+1</f>
        <v>2</v>
      </c>
      <c r="B5" s="93" t="s">
        <v>167</v>
      </c>
      <c r="C5" s="79">
        <v>401838</v>
      </c>
      <c r="D5" s="89">
        <v>147.6</v>
      </c>
      <c r="E5" s="80" t="s">
        <v>29</v>
      </c>
    </row>
    <row r="6" spans="1:5" ht="67.5">
      <c r="A6" s="34">
        <f aca="true" t="shared" si="0" ref="A6:A37">A5+1</f>
        <v>3</v>
      </c>
      <c r="B6" s="78" t="s">
        <v>168</v>
      </c>
      <c r="C6" s="79">
        <v>61869.6</v>
      </c>
      <c r="D6" s="89">
        <v>17.2</v>
      </c>
      <c r="E6" s="80" t="s">
        <v>29</v>
      </c>
    </row>
    <row r="7" spans="1:5" ht="45">
      <c r="A7" s="34">
        <f t="shared" si="0"/>
        <v>4</v>
      </c>
      <c r="B7" s="78" t="s">
        <v>194</v>
      </c>
      <c r="C7" s="79">
        <v>658680</v>
      </c>
      <c r="D7" s="89">
        <v>550</v>
      </c>
      <c r="E7" s="80" t="s">
        <v>29</v>
      </c>
    </row>
    <row r="8" spans="1:5" ht="45">
      <c r="A8" s="34">
        <f t="shared" si="0"/>
        <v>5</v>
      </c>
      <c r="B8" s="78" t="s">
        <v>169</v>
      </c>
      <c r="C8" s="79">
        <v>40932</v>
      </c>
      <c r="D8" s="89">
        <v>15</v>
      </c>
      <c r="E8" s="71" t="s">
        <v>30</v>
      </c>
    </row>
    <row r="9" spans="1:5" ht="56.25">
      <c r="A9" s="34">
        <f t="shared" si="0"/>
        <v>6</v>
      </c>
      <c r="B9" s="78" t="s">
        <v>170</v>
      </c>
      <c r="C9" s="79">
        <v>40932</v>
      </c>
      <c r="D9" s="89">
        <v>15</v>
      </c>
      <c r="E9" s="71" t="s">
        <v>30</v>
      </c>
    </row>
    <row r="10" spans="1:5" ht="56.25">
      <c r="A10" s="34">
        <f t="shared" si="0"/>
        <v>7</v>
      </c>
      <c r="B10" s="78" t="s">
        <v>171</v>
      </c>
      <c r="C10" s="79">
        <v>40932</v>
      </c>
      <c r="D10" s="89">
        <v>15</v>
      </c>
      <c r="E10" s="71" t="s">
        <v>30</v>
      </c>
    </row>
    <row r="11" spans="1:5" ht="45">
      <c r="A11" s="34">
        <f t="shared" si="0"/>
        <v>8</v>
      </c>
      <c r="B11" s="78" t="s">
        <v>172</v>
      </c>
      <c r="C11" s="79">
        <v>40932</v>
      </c>
      <c r="D11" s="89">
        <v>15</v>
      </c>
      <c r="E11" s="71" t="s">
        <v>70</v>
      </c>
    </row>
    <row r="12" spans="1:5" ht="45">
      <c r="A12" s="34">
        <f t="shared" si="0"/>
        <v>9</v>
      </c>
      <c r="B12" s="78" t="s">
        <v>173</v>
      </c>
      <c r="C12" s="79">
        <v>109344</v>
      </c>
      <c r="D12" s="89">
        <v>149</v>
      </c>
      <c r="E12" s="71" t="s">
        <v>29</v>
      </c>
    </row>
    <row r="13" spans="1:5" ht="67.5">
      <c r="A13" s="34">
        <f t="shared" si="0"/>
        <v>10</v>
      </c>
      <c r="B13" s="78" t="s">
        <v>174</v>
      </c>
      <c r="C13" s="79">
        <v>51190.8</v>
      </c>
      <c r="D13" s="89">
        <v>12</v>
      </c>
      <c r="E13" s="71" t="s">
        <v>29</v>
      </c>
    </row>
    <row r="14" spans="1:5" ht="45">
      <c r="A14" s="34">
        <f t="shared" si="0"/>
        <v>11</v>
      </c>
      <c r="B14" s="78" t="s">
        <v>175</v>
      </c>
      <c r="C14" s="79">
        <v>61837.2</v>
      </c>
      <c r="D14" s="89">
        <v>15</v>
      </c>
      <c r="E14" s="80" t="s">
        <v>69</v>
      </c>
    </row>
    <row r="15" spans="1:5" ht="78.75">
      <c r="A15" s="34">
        <f t="shared" si="0"/>
        <v>12</v>
      </c>
      <c r="B15" s="78" t="s">
        <v>176</v>
      </c>
      <c r="C15" s="79">
        <v>179784</v>
      </c>
      <c r="D15" s="89">
        <v>60</v>
      </c>
      <c r="E15" s="71" t="s">
        <v>29</v>
      </c>
    </row>
    <row r="16" spans="1:5" ht="67.5">
      <c r="A16" s="34">
        <f t="shared" si="0"/>
        <v>13</v>
      </c>
      <c r="B16" s="94" t="s">
        <v>177</v>
      </c>
      <c r="C16" s="74">
        <v>45546</v>
      </c>
      <c r="D16" s="90">
        <v>0.86</v>
      </c>
      <c r="E16" s="71" t="s">
        <v>147</v>
      </c>
    </row>
    <row r="17" spans="1:5" ht="45">
      <c r="A17" s="34">
        <f t="shared" si="0"/>
        <v>14</v>
      </c>
      <c r="B17" s="94" t="s">
        <v>178</v>
      </c>
      <c r="C17" s="79">
        <v>550</v>
      </c>
      <c r="D17" s="90">
        <v>11</v>
      </c>
      <c r="E17" s="71" t="s">
        <v>147</v>
      </c>
    </row>
    <row r="18" spans="1:5" ht="56.25">
      <c r="A18" s="34">
        <f t="shared" si="0"/>
        <v>15</v>
      </c>
      <c r="B18" s="78" t="s">
        <v>179</v>
      </c>
      <c r="C18" s="79">
        <v>550</v>
      </c>
      <c r="D18" s="89">
        <v>15</v>
      </c>
      <c r="E18" s="71" t="s">
        <v>147</v>
      </c>
    </row>
    <row r="19" spans="1:5" ht="45">
      <c r="A19" s="34">
        <f t="shared" si="0"/>
        <v>16</v>
      </c>
      <c r="B19" s="78" t="s">
        <v>195</v>
      </c>
      <c r="C19" s="79">
        <v>109344</v>
      </c>
      <c r="D19" s="89">
        <v>150</v>
      </c>
      <c r="E19" s="71" t="s">
        <v>29</v>
      </c>
    </row>
    <row r="20" spans="1:5" ht="45">
      <c r="A20" s="34">
        <f t="shared" si="0"/>
        <v>17</v>
      </c>
      <c r="B20" s="78" t="s">
        <v>180</v>
      </c>
      <c r="C20" s="79">
        <v>550</v>
      </c>
      <c r="D20" s="68">
        <v>15</v>
      </c>
      <c r="E20" s="71" t="s">
        <v>147</v>
      </c>
    </row>
    <row r="21" spans="1:5" ht="45">
      <c r="A21" s="34">
        <f t="shared" si="0"/>
        <v>18</v>
      </c>
      <c r="B21" s="78" t="s">
        <v>181</v>
      </c>
      <c r="C21" s="79">
        <v>550</v>
      </c>
      <c r="D21" s="68">
        <v>15</v>
      </c>
      <c r="E21" s="71" t="s">
        <v>147</v>
      </c>
    </row>
    <row r="22" spans="1:5" ht="45">
      <c r="A22" s="34">
        <f t="shared" si="0"/>
        <v>19</v>
      </c>
      <c r="B22" s="78" t="s">
        <v>182</v>
      </c>
      <c r="C22" s="79">
        <v>109344</v>
      </c>
      <c r="D22" s="89">
        <v>150</v>
      </c>
      <c r="E22" s="71" t="s">
        <v>29</v>
      </c>
    </row>
    <row r="23" spans="1:5" ht="56.25">
      <c r="A23" s="34">
        <f t="shared" si="0"/>
        <v>20</v>
      </c>
      <c r="B23" s="78" t="s">
        <v>183</v>
      </c>
      <c r="C23" s="79">
        <v>550</v>
      </c>
      <c r="D23" s="89">
        <v>15</v>
      </c>
      <c r="E23" s="71" t="s">
        <v>147</v>
      </c>
    </row>
    <row r="24" spans="1:5" ht="56.25">
      <c r="A24" s="34">
        <f t="shared" si="0"/>
        <v>21</v>
      </c>
      <c r="B24" s="78" t="s">
        <v>184</v>
      </c>
      <c r="C24" s="79">
        <v>550</v>
      </c>
      <c r="D24" s="68">
        <v>12</v>
      </c>
      <c r="E24" s="71" t="s">
        <v>147</v>
      </c>
    </row>
    <row r="25" spans="1:5" ht="56.25">
      <c r="A25" s="34">
        <f t="shared" si="0"/>
        <v>22</v>
      </c>
      <c r="B25" s="78" t="s">
        <v>185</v>
      </c>
      <c r="C25" s="79">
        <v>61837.2</v>
      </c>
      <c r="D25" s="68">
        <v>15</v>
      </c>
      <c r="E25" s="71" t="s">
        <v>147</v>
      </c>
    </row>
    <row r="26" spans="1:5" ht="33.75">
      <c r="A26" s="34">
        <f t="shared" si="0"/>
        <v>23</v>
      </c>
      <c r="B26" s="78" t="s">
        <v>186</v>
      </c>
      <c r="C26" s="79">
        <v>550</v>
      </c>
      <c r="D26" s="68">
        <v>15</v>
      </c>
      <c r="E26" s="71" t="s">
        <v>147</v>
      </c>
    </row>
    <row r="27" spans="1:5" ht="45">
      <c r="A27" s="34">
        <f t="shared" si="0"/>
        <v>24</v>
      </c>
      <c r="B27" s="78" t="s">
        <v>187</v>
      </c>
      <c r="C27" s="79">
        <v>550</v>
      </c>
      <c r="D27" s="68">
        <v>15</v>
      </c>
      <c r="E27" s="71" t="s">
        <v>147</v>
      </c>
    </row>
    <row r="28" spans="1:5" ht="56.25">
      <c r="A28" s="34">
        <f t="shared" si="0"/>
        <v>25</v>
      </c>
      <c r="B28" s="78" t="s">
        <v>188</v>
      </c>
      <c r="C28" s="79">
        <v>550</v>
      </c>
      <c r="D28" s="68">
        <v>15</v>
      </c>
      <c r="E28" s="71" t="s">
        <v>147</v>
      </c>
    </row>
    <row r="29" spans="1:5" ht="45">
      <c r="A29" s="34">
        <f t="shared" si="0"/>
        <v>26</v>
      </c>
      <c r="B29" s="78" t="s">
        <v>189</v>
      </c>
      <c r="C29" s="79">
        <v>550</v>
      </c>
      <c r="D29" s="68">
        <v>12</v>
      </c>
      <c r="E29" s="99" t="s">
        <v>29</v>
      </c>
    </row>
    <row r="30" spans="1:5" ht="56.25">
      <c r="A30" s="34">
        <f t="shared" si="0"/>
        <v>27</v>
      </c>
      <c r="B30" s="78" t="s">
        <v>190</v>
      </c>
      <c r="C30" s="79">
        <v>550</v>
      </c>
      <c r="D30" s="68">
        <v>12</v>
      </c>
      <c r="E30" s="71" t="s">
        <v>147</v>
      </c>
    </row>
    <row r="31" spans="1:5" ht="56.25">
      <c r="A31" s="34">
        <f t="shared" si="0"/>
        <v>28</v>
      </c>
      <c r="B31" s="78" t="s">
        <v>191</v>
      </c>
      <c r="C31" s="79">
        <v>550</v>
      </c>
      <c r="D31" s="68">
        <v>15</v>
      </c>
      <c r="E31" s="71" t="s">
        <v>147</v>
      </c>
    </row>
    <row r="32" spans="1:5" ht="56.25">
      <c r="A32" s="34">
        <f t="shared" si="0"/>
        <v>29</v>
      </c>
      <c r="B32" s="78" t="s">
        <v>192</v>
      </c>
      <c r="C32" s="79">
        <v>550</v>
      </c>
      <c r="D32" s="68">
        <v>12</v>
      </c>
      <c r="E32" s="71" t="s">
        <v>147</v>
      </c>
    </row>
    <row r="33" spans="1:5" ht="45">
      <c r="A33" s="34">
        <f t="shared" si="0"/>
        <v>30</v>
      </c>
      <c r="B33" s="71" t="s">
        <v>193</v>
      </c>
      <c r="C33" s="79">
        <v>550</v>
      </c>
      <c r="D33" s="68">
        <v>15</v>
      </c>
      <c r="E33" s="71" t="s">
        <v>147</v>
      </c>
    </row>
    <row r="34" spans="1:5" ht="56.25">
      <c r="A34" s="34">
        <f t="shared" si="0"/>
        <v>31</v>
      </c>
      <c r="B34" s="78" t="s">
        <v>196</v>
      </c>
      <c r="C34" s="79">
        <v>550</v>
      </c>
      <c r="D34" s="68">
        <v>12</v>
      </c>
      <c r="E34" s="71" t="s">
        <v>29</v>
      </c>
    </row>
    <row r="35" spans="1:5" ht="45">
      <c r="A35" s="34">
        <f t="shared" si="0"/>
        <v>32</v>
      </c>
      <c r="B35" s="78" t="s">
        <v>197</v>
      </c>
      <c r="C35" s="79">
        <v>550</v>
      </c>
      <c r="D35" s="68">
        <v>15</v>
      </c>
      <c r="E35" s="71" t="s">
        <v>147</v>
      </c>
    </row>
    <row r="36" spans="1:5" ht="56.25">
      <c r="A36" s="34">
        <f t="shared" si="0"/>
        <v>33</v>
      </c>
      <c r="B36" s="78" t="s">
        <v>198</v>
      </c>
      <c r="C36" s="79">
        <v>550</v>
      </c>
      <c r="D36" s="68">
        <v>15</v>
      </c>
      <c r="E36" s="71" t="s">
        <v>147</v>
      </c>
    </row>
    <row r="37" spans="1:5" ht="56.25">
      <c r="A37" s="34">
        <f t="shared" si="0"/>
        <v>34</v>
      </c>
      <c r="B37" s="78" t="s">
        <v>199</v>
      </c>
      <c r="C37" s="79">
        <v>550</v>
      </c>
      <c r="D37" s="68">
        <v>15</v>
      </c>
      <c r="E37" s="71" t="s">
        <v>29</v>
      </c>
    </row>
    <row r="38" spans="1:5" ht="12.75">
      <c r="A38" s="34"/>
      <c r="B38" s="7"/>
      <c r="C38" s="21"/>
      <c r="D38" s="7"/>
      <c r="E38" s="7"/>
    </row>
    <row r="39" spans="1:5" ht="12.75">
      <c r="A39" s="34"/>
      <c r="B39" s="7"/>
      <c r="C39" s="21"/>
      <c r="D39" s="7"/>
      <c r="E39" s="7"/>
    </row>
    <row r="40" spans="1:5" ht="12.75">
      <c r="A40" s="34"/>
      <c r="B40" s="7"/>
      <c r="C40" s="21"/>
      <c r="D40" s="7"/>
      <c r="E40" s="7"/>
    </row>
    <row r="41" spans="1:5" ht="12.75">
      <c r="A41" s="34"/>
      <c r="B41" s="7"/>
      <c r="C41" s="21"/>
      <c r="D41" s="7"/>
      <c r="E41" s="7"/>
    </row>
    <row r="42" spans="1:5" ht="12.75">
      <c r="A42" s="34"/>
      <c r="B42" s="7"/>
      <c r="C42" s="21"/>
      <c r="D42" s="7"/>
      <c r="E42" s="7"/>
    </row>
    <row r="43" spans="1:5" ht="12.75">
      <c r="A43" s="34"/>
      <c r="B43" s="7"/>
      <c r="C43" s="21"/>
      <c r="D43" s="7"/>
      <c r="E43" s="7"/>
    </row>
    <row r="44" spans="1:5" ht="12.75">
      <c r="A44" s="34"/>
      <c r="B44" s="7"/>
      <c r="C44" s="21"/>
      <c r="D44" s="7"/>
      <c r="E44" s="7"/>
    </row>
    <row r="45" spans="1:5" ht="12.75">
      <c r="A45" s="34"/>
      <c r="B45" s="7"/>
      <c r="C45" s="21"/>
      <c r="D45" s="7"/>
      <c r="E45" s="7"/>
    </row>
    <row r="46" spans="1:5" ht="12.75">
      <c r="A46" s="34"/>
      <c r="B46" s="7"/>
      <c r="C46" s="21"/>
      <c r="D46" s="7"/>
      <c r="E46" s="7"/>
    </row>
    <row r="47" spans="1:5" ht="12.75">
      <c r="A47" s="34"/>
      <c r="B47" s="7"/>
      <c r="C47" s="21"/>
      <c r="D47" s="7"/>
      <c r="E47" s="7"/>
    </row>
    <row r="48" spans="1:5" ht="12.75">
      <c r="A48" s="34"/>
      <c r="B48" s="7"/>
      <c r="C48" s="21"/>
      <c r="D48" s="7"/>
      <c r="E48" s="7"/>
    </row>
    <row r="49" spans="1:5" ht="12.75">
      <c r="A49" s="34"/>
      <c r="B49" s="7"/>
      <c r="C49" s="21"/>
      <c r="D49" s="7"/>
      <c r="E49" s="7"/>
    </row>
    <row r="50" spans="1:5" ht="12.75">
      <c r="A50" s="34"/>
      <c r="B50" s="7"/>
      <c r="C50" s="21"/>
      <c r="D50" s="7"/>
      <c r="E50" s="7"/>
    </row>
    <row r="51" spans="1:5" ht="12.75">
      <c r="A51" s="34"/>
      <c r="B51" s="7"/>
      <c r="C51" s="21"/>
      <c r="D51" s="7"/>
      <c r="E51" s="7"/>
    </row>
    <row r="52" spans="1:5" ht="12.75">
      <c r="A52" s="34"/>
      <c r="B52" s="7"/>
      <c r="C52" s="21"/>
      <c r="D52" s="7"/>
      <c r="E52" s="7"/>
    </row>
    <row r="53" spans="1:5" ht="12.75">
      <c r="A53" s="34"/>
      <c r="B53" s="7"/>
      <c r="C53" s="21"/>
      <c r="D53" s="7"/>
      <c r="E53" s="7"/>
    </row>
    <row r="54" spans="1:5" ht="12.75">
      <c r="A54" s="34"/>
      <c r="B54" s="7"/>
      <c r="C54" s="21"/>
      <c r="D54" s="7"/>
      <c r="E54" s="7"/>
    </row>
    <row r="55" spans="1:5" ht="12.75">
      <c r="A55" s="34"/>
      <c r="B55" s="7"/>
      <c r="C55" s="21"/>
      <c r="D55" s="7"/>
      <c r="E55" s="7"/>
    </row>
    <row r="56" spans="1:5" ht="12.75">
      <c r="A56" s="34"/>
      <c r="B56" s="7"/>
      <c r="C56" s="21"/>
      <c r="D56" s="7"/>
      <c r="E56" s="7"/>
    </row>
    <row r="57" spans="1:5" ht="12.75">
      <c r="A57" s="34"/>
      <c r="B57" s="52"/>
      <c r="C57" s="53"/>
      <c r="D57" s="52"/>
      <c r="E57" s="55"/>
    </row>
    <row r="58" spans="1:5" ht="12.75">
      <c r="A58" s="34"/>
      <c r="B58" s="52"/>
      <c r="C58" s="21"/>
      <c r="D58" s="7"/>
      <c r="E58" s="23"/>
    </row>
    <row r="59" spans="1:5" ht="12.75">
      <c r="A59" s="33"/>
      <c r="B59" s="7"/>
      <c r="C59" s="21"/>
      <c r="D59" s="7"/>
      <c r="E59" s="23"/>
    </row>
    <row r="60" spans="1:5" ht="12.75">
      <c r="A60" s="33"/>
      <c r="B60" s="7"/>
      <c r="C60" s="21"/>
      <c r="D60" s="7"/>
      <c r="E60" s="23"/>
    </row>
    <row r="61" spans="1:5" ht="12.75">
      <c r="A61" s="33"/>
      <c r="B61" s="7"/>
      <c r="C61" s="21"/>
      <c r="D61" s="7"/>
      <c r="E61" s="23"/>
    </row>
    <row r="62" spans="1:5" ht="12.75">
      <c r="A62" s="33"/>
      <c r="B62" s="7"/>
      <c r="C62" s="21"/>
      <c r="D62" s="7"/>
      <c r="E62" s="23"/>
    </row>
    <row r="63" spans="1:5" ht="12.75">
      <c r="A63" s="33"/>
      <c r="B63" s="7"/>
      <c r="C63" s="21"/>
      <c r="D63" s="7"/>
      <c r="E63" s="23"/>
    </row>
    <row r="64" spans="1:5" ht="12.75">
      <c r="A64" s="33"/>
      <c r="B64" s="7"/>
      <c r="C64" s="21"/>
      <c r="D64" s="7"/>
      <c r="E64" s="23"/>
    </row>
    <row r="65" spans="1:5" ht="12.75">
      <c r="A65" s="33"/>
      <c r="B65" s="7"/>
      <c r="C65" s="21"/>
      <c r="D65" s="7"/>
      <c r="E65" s="23"/>
    </row>
    <row r="66" spans="1:5" ht="12.75">
      <c r="A66" s="33"/>
      <c r="B66" s="7"/>
      <c r="C66" s="21"/>
      <c r="D66" s="7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29" customWidth="1"/>
    <col min="2" max="2" width="18.00390625" style="29" customWidth="1"/>
    <col min="3" max="3" width="11.875" style="29" customWidth="1"/>
    <col min="4" max="4" width="9.125" style="29" customWidth="1"/>
    <col min="5" max="5" width="13.25390625" style="29" customWidth="1"/>
  </cols>
  <sheetData>
    <row r="1" spans="1:5" ht="12.75">
      <c r="A1" s="110" t="s">
        <v>37</v>
      </c>
      <c r="B1" s="110"/>
      <c r="C1" s="110"/>
      <c r="D1" s="110"/>
      <c r="E1" s="110"/>
    </row>
    <row r="3" spans="1:5" ht="36">
      <c r="A3" s="83" t="s">
        <v>19</v>
      </c>
      <c r="B3" s="83" t="s">
        <v>25</v>
      </c>
      <c r="C3" s="83" t="s">
        <v>26</v>
      </c>
      <c r="D3" s="84" t="s">
        <v>27</v>
      </c>
      <c r="E3" s="85" t="s">
        <v>28</v>
      </c>
    </row>
    <row r="4" spans="1:5" ht="12.75">
      <c r="A4" s="86"/>
      <c r="B4" s="71"/>
      <c r="C4" s="74"/>
      <c r="D4" s="90"/>
      <c r="E4" s="80"/>
    </row>
    <row r="5" spans="1:5" ht="12.75">
      <c r="A5" s="86"/>
      <c r="B5" s="71"/>
      <c r="C5" s="74"/>
      <c r="D5" s="90"/>
      <c r="E5" s="80"/>
    </row>
    <row r="6" spans="1:5" ht="12.75">
      <c r="A6" s="86"/>
      <c r="B6" s="94"/>
      <c r="C6" s="74"/>
      <c r="D6" s="90"/>
      <c r="E6" s="80"/>
    </row>
    <row r="7" spans="1:5" ht="12.75">
      <c r="A7" s="86"/>
      <c r="B7" s="94"/>
      <c r="C7" s="74"/>
      <c r="D7" s="90"/>
      <c r="E7" s="80"/>
    </row>
    <row r="8" spans="1:5" ht="12.75">
      <c r="A8" s="86"/>
      <c r="B8" s="94"/>
      <c r="C8" s="74"/>
      <c r="D8" s="90"/>
      <c r="E8" s="80"/>
    </row>
    <row r="9" spans="1:5" ht="12.75">
      <c r="A9" s="86"/>
      <c r="B9" s="94"/>
      <c r="C9" s="74"/>
      <c r="D9" s="90"/>
      <c r="E9" s="80"/>
    </row>
    <row r="10" spans="1:5" ht="12.75">
      <c r="A10" s="86"/>
      <c r="B10" s="94"/>
      <c r="C10" s="74"/>
      <c r="D10" s="90"/>
      <c r="E10" s="80"/>
    </row>
    <row r="11" spans="1:5" ht="12.75">
      <c r="A11" s="86"/>
      <c r="B11" s="94"/>
      <c r="C11" s="74"/>
      <c r="D11" s="90"/>
      <c r="E11" s="80"/>
    </row>
    <row r="12" spans="1:5" ht="12.75">
      <c r="A12" s="86"/>
      <c r="B12" s="94"/>
      <c r="C12" s="74"/>
      <c r="D12" s="90"/>
      <c r="E12" s="80"/>
    </row>
    <row r="13" spans="1:5" ht="12.75">
      <c r="A13" s="86"/>
      <c r="B13" s="94"/>
      <c r="C13" s="74"/>
      <c r="D13" s="90"/>
      <c r="E13" s="80"/>
    </row>
    <row r="14" spans="1:5" ht="12.75">
      <c r="A14" s="86"/>
      <c r="B14" s="94"/>
      <c r="C14" s="74"/>
      <c r="D14" s="90"/>
      <c r="E14" s="80"/>
    </row>
    <row r="15" spans="1:5" ht="12.75">
      <c r="A15" s="86"/>
      <c r="B15" s="94"/>
      <c r="C15" s="74"/>
      <c r="D15" s="90"/>
      <c r="E15" s="80"/>
    </row>
    <row r="16" spans="1:5" ht="12.75">
      <c r="A16" s="86"/>
      <c r="B16" s="94"/>
      <c r="C16" s="74"/>
      <c r="D16" s="90"/>
      <c r="E16" s="80"/>
    </row>
    <row r="17" spans="1:5" ht="12.75">
      <c r="A17" s="86"/>
      <c r="B17" s="94"/>
      <c r="C17" s="74"/>
      <c r="D17" s="90"/>
      <c r="E17" s="80"/>
    </row>
    <row r="18" spans="1:5" ht="12.75">
      <c r="A18" s="86"/>
      <c r="B18" s="94"/>
      <c r="C18" s="74"/>
      <c r="D18" s="90"/>
      <c r="E18" s="80"/>
    </row>
    <row r="19" spans="1:5" ht="12.75">
      <c r="A19" s="86"/>
      <c r="B19" s="94"/>
      <c r="C19" s="74"/>
      <c r="D19" s="90"/>
      <c r="E19" s="80"/>
    </row>
    <row r="20" spans="1:5" ht="12.75">
      <c r="A20" s="86"/>
      <c r="B20" s="94"/>
      <c r="C20" s="74"/>
      <c r="D20" s="90"/>
      <c r="E20" s="80"/>
    </row>
    <row r="21" spans="1:5" ht="12.75">
      <c r="A21" s="86"/>
      <c r="B21" s="94"/>
      <c r="C21" s="74"/>
      <c r="D21" s="90"/>
      <c r="E21" s="80"/>
    </row>
    <row r="22" spans="1:5" ht="12.75">
      <c r="A22" s="86"/>
      <c r="B22" s="94"/>
      <c r="C22" s="74"/>
      <c r="D22" s="90"/>
      <c r="E22" s="80"/>
    </row>
    <row r="23" spans="1:5" ht="12.75">
      <c r="A23" s="86"/>
      <c r="B23" s="94"/>
      <c r="C23" s="74"/>
      <c r="D23" s="90"/>
      <c r="E23" s="80"/>
    </row>
    <row r="24" spans="1:5" ht="12.75">
      <c r="A24" s="86"/>
      <c r="B24" s="94"/>
      <c r="C24" s="74"/>
      <c r="D24" s="90"/>
      <c r="E24" s="80"/>
    </row>
    <row r="25" spans="1:5" ht="12.75">
      <c r="A25" s="86"/>
      <c r="B25" s="94"/>
      <c r="C25" s="74"/>
      <c r="D25" s="90"/>
      <c r="E25" s="80"/>
    </row>
    <row r="26" spans="1:5" ht="12.75">
      <c r="A26" s="86"/>
      <c r="B26" s="94"/>
      <c r="C26" s="74"/>
      <c r="D26" s="90"/>
      <c r="E26" s="80"/>
    </row>
    <row r="27" spans="1:5" ht="12.75">
      <c r="A27" s="86"/>
      <c r="B27" s="94"/>
      <c r="C27" s="74"/>
      <c r="D27" s="90"/>
      <c r="E27" s="80"/>
    </row>
    <row r="28" spans="1:5" ht="12.75">
      <c r="A28" s="86"/>
      <c r="B28" s="77"/>
      <c r="C28" s="79"/>
      <c r="D28" s="77"/>
      <c r="E28" s="80"/>
    </row>
    <row r="29" spans="1:5" ht="12.75">
      <c r="A29" s="86"/>
      <c r="B29" s="77"/>
      <c r="C29" s="79"/>
      <c r="D29" s="77"/>
      <c r="E29" s="80"/>
    </row>
    <row r="30" spans="1:5" ht="12.75">
      <c r="A30" s="86"/>
      <c r="B30" s="78"/>
      <c r="C30" s="79"/>
      <c r="D30" s="77"/>
      <c r="E30" s="80"/>
    </row>
    <row r="31" spans="1:5" ht="12.75">
      <c r="A31" s="86"/>
      <c r="B31" s="78"/>
      <c r="C31" s="79"/>
      <c r="D31" s="77"/>
      <c r="E31" s="80"/>
    </row>
    <row r="32" spans="1:5" ht="12.75">
      <c r="A32" s="86"/>
      <c r="B32" s="78"/>
      <c r="C32" s="79"/>
      <c r="D32" s="77"/>
      <c r="E32" s="80"/>
    </row>
    <row r="33" spans="1:5" ht="12.75">
      <c r="A33" s="86"/>
      <c r="B33" s="78"/>
      <c r="C33" s="79"/>
      <c r="D33" s="77"/>
      <c r="E33" s="80"/>
    </row>
    <row r="34" spans="1:5" ht="12.75">
      <c r="A34" s="86"/>
      <c r="B34" s="78"/>
      <c r="C34" s="79"/>
      <c r="D34" s="68"/>
      <c r="E34" s="80"/>
    </row>
    <row r="35" spans="1:5" ht="12.75">
      <c r="A35" s="86"/>
      <c r="B35" s="78"/>
      <c r="C35" s="79"/>
      <c r="D35" s="77"/>
      <c r="E35" s="80"/>
    </row>
    <row r="36" spans="1:5" ht="12.75">
      <c r="A36" s="86"/>
      <c r="B36" s="78"/>
      <c r="C36" s="79"/>
      <c r="D36" s="77"/>
      <c r="E36" s="80"/>
    </row>
    <row r="37" spans="1:5" ht="12.75">
      <c r="A37" s="86"/>
      <c r="B37" s="78"/>
      <c r="C37" s="79"/>
      <c r="D37" s="77"/>
      <c r="E37" s="80"/>
    </row>
    <row r="38" spans="1:5" ht="12.75">
      <c r="A38" s="86"/>
      <c r="B38" s="78"/>
      <c r="C38" s="79"/>
      <c r="D38" s="77"/>
      <c r="E38" s="80"/>
    </row>
    <row r="39" spans="1:5" ht="12.75">
      <c r="A39" s="86"/>
      <c r="B39" s="78"/>
      <c r="C39" s="79"/>
      <c r="D39" s="77"/>
      <c r="E39" s="80"/>
    </row>
    <row r="40" spans="1:5" ht="12.75">
      <c r="A40" s="86"/>
      <c r="B40" s="78"/>
      <c r="C40" s="79"/>
      <c r="D40" s="77"/>
      <c r="E40" s="80"/>
    </row>
    <row r="41" spans="1:5" ht="12.75">
      <c r="A41" s="86"/>
      <c r="B41" s="78"/>
      <c r="C41" s="79"/>
      <c r="D41" s="77"/>
      <c r="E41" s="80"/>
    </row>
    <row r="42" spans="1:5" ht="12.75">
      <c r="A42" s="86"/>
      <c r="B42" s="78"/>
      <c r="C42" s="79"/>
      <c r="D42" s="77"/>
      <c r="E42" s="80"/>
    </row>
    <row r="43" spans="1:15" ht="12.75">
      <c r="A43" s="86"/>
      <c r="B43" s="78"/>
      <c r="C43" s="79"/>
      <c r="D43" s="77"/>
      <c r="E43" s="80"/>
      <c r="K43" s="109"/>
      <c r="L43" s="109"/>
      <c r="M43" s="109"/>
      <c r="N43" s="109"/>
      <c r="O43" s="109"/>
    </row>
    <row r="44" spans="1:5" ht="12.75">
      <c r="A44" s="86"/>
      <c r="B44" s="78"/>
      <c r="C44" s="79"/>
      <c r="D44" s="77"/>
      <c r="E44" s="80"/>
    </row>
    <row r="45" spans="1:5" ht="12.75">
      <c r="A45" s="86"/>
      <c r="B45" s="78"/>
      <c r="C45" s="79"/>
      <c r="D45" s="77"/>
      <c r="E45" s="80"/>
    </row>
    <row r="46" spans="2:5" ht="12.75">
      <c r="B46" s="78"/>
      <c r="C46" s="79"/>
      <c r="D46" s="77"/>
      <c r="E46" s="80"/>
    </row>
    <row r="47" spans="2:5" ht="12.75">
      <c r="B47" s="78"/>
      <c r="C47" s="79"/>
      <c r="D47" s="77"/>
      <c r="E47" s="80"/>
    </row>
    <row r="48" spans="2:5" ht="12.75">
      <c r="B48" s="78"/>
      <c r="C48" s="79"/>
      <c r="D48" s="77"/>
      <c r="E48" s="80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4" sqref="A4:E25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09" t="s">
        <v>38</v>
      </c>
      <c r="B1" s="109"/>
      <c r="C1" s="109"/>
      <c r="D1" s="109"/>
      <c r="E1" s="10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58"/>
      <c r="B4" s="78"/>
      <c r="C4" s="91"/>
      <c r="D4" s="89"/>
      <c r="E4" s="80"/>
    </row>
    <row r="5" spans="1:5" ht="12.75">
      <c r="A5" s="58"/>
      <c r="B5" s="93"/>
      <c r="C5" s="79"/>
      <c r="D5" s="89"/>
      <c r="E5" s="80"/>
    </row>
    <row r="6" spans="1:5" ht="12.75">
      <c r="A6" s="58"/>
      <c r="B6" s="93"/>
      <c r="C6" s="79"/>
      <c r="D6" s="89"/>
      <c r="E6" s="80"/>
    </row>
    <row r="7" spans="1:5" ht="12.75">
      <c r="A7" s="58"/>
      <c r="B7" s="93"/>
      <c r="C7" s="79"/>
      <c r="D7" s="89"/>
      <c r="E7" s="80"/>
    </row>
    <row r="8" spans="1:5" ht="12.75">
      <c r="A8" s="58"/>
      <c r="B8" s="93"/>
      <c r="C8" s="79"/>
      <c r="D8" s="89"/>
      <c r="E8" s="80"/>
    </row>
    <row r="9" spans="1:5" ht="12.75">
      <c r="A9" s="58"/>
      <c r="B9" s="93"/>
      <c r="C9" s="79"/>
      <c r="D9" s="89"/>
      <c r="E9" s="80"/>
    </row>
    <row r="10" spans="1:5" ht="12.75">
      <c r="A10" s="58"/>
      <c r="B10" s="93"/>
      <c r="C10" s="79"/>
      <c r="D10" s="89"/>
      <c r="E10" s="80"/>
    </row>
    <row r="11" spans="1:5" ht="12.75">
      <c r="A11" s="58"/>
      <c r="B11" s="93"/>
      <c r="C11" s="79"/>
      <c r="D11" s="89"/>
      <c r="E11" s="80"/>
    </row>
    <row r="12" spans="1:5" ht="12.75">
      <c r="A12" s="58"/>
      <c r="B12" s="94"/>
      <c r="C12" s="74"/>
      <c r="D12" s="90"/>
      <c r="E12" s="80"/>
    </row>
    <row r="13" spans="1:5" ht="12.75">
      <c r="A13" s="58"/>
      <c r="B13" s="93"/>
      <c r="C13" s="79"/>
      <c r="D13" s="89"/>
      <c r="E13" s="80"/>
    </row>
    <row r="14" spans="1:5" ht="12.75">
      <c r="A14" s="58"/>
      <c r="B14" s="93"/>
      <c r="C14" s="79"/>
      <c r="D14" s="89"/>
      <c r="E14" s="80"/>
    </row>
    <row r="15" spans="1:5" ht="12.75">
      <c r="A15" s="58"/>
      <c r="B15" s="93"/>
      <c r="C15" s="79"/>
      <c r="D15" s="89"/>
      <c r="E15" s="80"/>
    </row>
    <row r="16" spans="1:5" ht="12.75">
      <c r="A16" s="58"/>
      <c r="B16" s="93"/>
      <c r="C16" s="79"/>
      <c r="D16" s="89"/>
      <c r="E16" s="80"/>
    </row>
    <row r="17" spans="1:5" ht="12.75">
      <c r="A17" s="58"/>
      <c r="B17" s="93"/>
      <c r="C17" s="79"/>
      <c r="D17" s="89"/>
      <c r="E17" s="80"/>
    </row>
    <row r="18" spans="1:5" ht="12.75">
      <c r="A18" s="58"/>
      <c r="B18" s="93"/>
      <c r="C18" s="79"/>
      <c r="D18" s="89"/>
      <c r="E18" s="80"/>
    </row>
    <row r="19" spans="1:5" ht="12.75">
      <c r="A19" s="58"/>
      <c r="B19" s="93"/>
      <c r="C19" s="79"/>
      <c r="D19" s="89"/>
      <c r="E19" s="80"/>
    </row>
    <row r="20" spans="1:5" ht="12.75">
      <c r="A20" s="58"/>
      <c r="B20" s="93"/>
      <c r="C20" s="79"/>
      <c r="D20" s="89"/>
      <c r="E20" s="80"/>
    </row>
    <row r="21" spans="1:5" ht="12.75">
      <c r="A21" s="58"/>
      <c r="B21" s="93"/>
      <c r="C21" s="79"/>
      <c r="D21" s="89"/>
      <c r="E21" s="80"/>
    </row>
    <row r="22" spans="1:5" ht="12.75">
      <c r="A22" s="58"/>
      <c r="B22" s="93"/>
      <c r="C22" s="79"/>
      <c r="D22" s="89"/>
      <c r="E22" s="80"/>
    </row>
    <row r="23" spans="1:5" ht="12.75">
      <c r="A23" s="58"/>
      <c r="B23" s="93"/>
      <c r="C23" s="79"/>
      <c r="D23" s="89"/>
      <c r="E23" s="80"/>
    </row>
    <row r="24" spans="1:5" ht="12.75">
      <c r="A24" s="58"/>
      <c r="B24" s="93"/>
      <c r="C24" s="79"/>
      <c r="D24" s="89"/>
      <c r="E24" s="80"/>
    </row>
    <row r="25" spans="1:5" ht="12.75">
      <c r="A25" s="58"/>
      <c r="B25" s="78"/>
      <c r="C25" s="79"/>
      <c r="D25" s="82"/>
      <c r="E25" s="80"/>
    </row>
    <row r="26" spans="1:5" ht="12.75">
      <c r="A26" s="58"/>
      <c r="B26" s="78"/>
      <c r="C26" s="79"/>
      <c r="D26" s="82"/>
      <c r="E26" s="80"/>
    </row>
    <row r="27" spans="1:5" ht="12.75">
      <c r="A27" s="58"/>
      <c r="B27" s="78"/>
      <c r="C27" s="79"/>
      <c r="D27" s="82"/>
      <c r="E27" s="80"/>
    </row>
    <row r="28" spans="1:5" ht="12.75">
      <c r="A28" s="58"/>
      <c r="B28" s="78"/>
      <c r="C28" s="79"/>
      <c r="D28" s="82"/>
      <c r="E28" s="80"/>
    </row>
    <row r="29" spans="1:5" ht="12.75">
      <c r="A29" s="58"/>
      <c r="B29" s="78"/>
      <c r="C29" s="79"/>
      <c r="D29" s="82"/>
      <c r="E29" s="80"/>
    </row>
    <row r="30" spans="1:5" ht="12.75">
      <c r="A30" s="58"/>
      <c r="B30" s="78"/>
      <c r="C30" s="79"/>
      <c r="D30" s="82"/>
      <c r="E30" s="80"/>
    </row>
    <row r="31" spans="1:5" ht="12.75">
      <c r="A31" s="58"/>
      <c r="B31" s="78"/>
      <c r="C31" s="79"/>
      <c r="D31" s="82"/>
      <c r="E31" s="80"/>
    </row>
    <row r="32" spans="1:5" ht="12.75">
      <c r="A32" s="58"/>
      <c r="B32" s="78"/>
      <c r="C32" s="79"/>
      <c r="D32" s="82"/>
      <c r="E32" s="80"/>
    </row>
    <row r="33" spans="1:5" ht="12.75">
      <c r="A33" s="58"/>
      <c r="B33" s="78"/>
      <c r="C33" s="79"/>
      <c r="D33" s="82"/>
      <c r="E33" s="80"/>
    </row>
    <row r="34" spans="1:5" ht="12.75">
      <c r="A34" s="58"/>
      <c r="B34" s="78"/>
      <c r="C34" s="79"/>
      <c r="D34" s="82"/>
      <c r="E34" s="80"/>
    </row>
    <row r="35" spans="1:5" ht="12.75">
      <c r="A35" s="58"/>
      <c r="B35" s="78"/>
      <c r="C35" s="79"/>
      <c r="D35" s="82"/>
      <c r="E35" s="80"/>
    </row>
    <row r="36" spans="1:5" ht="12.75">
      <c r="A36" s="58"/>
      <c r="B36" s="78"/>
      <c r="C36" s="79"/>
      <c r="D36" s="82"/>
      <c r="E36" s="80"/>
    </row>
    <row r="37" spans="1:5" ht="12.75">
      <c r="A37" s="58"/>
      <c r="B37" s="78"/>
      <c r="C37" s="79"/>
      <c r="D37" s="82"/>
      <c r="E37" s="80"/>
    </row>
    <row r="38" spans="1:5" ht="12.75">
      <c r="A38" s="58"/>
      <c r="B38" s="77"/>
      <c r="C38" s="79"/>
      <c r="D38" s="61"/>
      <c r="E38" s="80"/>
    </row>
    <row r="39" spans="1:5" ht="12.75">
      <c r="A39" s="58"/>
      <c r="B39" s="77"/>
      <c r="C39" s="79"/>
      <c r="D39" s="82"/>
      <c r="E39" s="80"/>
    </row>
    <row r="40" spans="1:5" ht="12.75">
      <c r="A40" s="58"/>
      <c r="B40" s="54"/>
      <c r="C40" s="57"/>
      <c r="D40" s="54"/>
      <c r="E40" s="54"/>
    </row>
    <row r="41" spans="1:5" ht="12.75">
      <c r="A41" s="58"/>
      <c r="B41" s="54"/>
      <c r="C41" s="57"/>
      <c r="D41" s="54"/>
      <c r="E41" s="54"/>
    </row>
    <row r="42" spans="1:5" ht="12.75">
      <c r="A42" s="58"/>
      <c r="B42" s="54"/>
      <c r="C42" s="57"/>
      <c r="D42" s="54"/>
      <c r="E42" s="54"/>
    </row>
    <row r="43" spans="1:16" ht="12.75">
      <c r="A43" s="58"/>
      <c r="B43" s="54"/>
      <c r="C43" s="57"/>
      <c r="D43" s="54"/>
      <c r="E43" s="54"/>
      <c r="L43" s="109"/>
      <c r="M43" s="109"/>
      <c r="N43" s="109"/>
      <c r="O43" s="109"/>
      <c r="P43" s="109"/>
    </row>
    <row r="44" spans="1:5" ht="12.75">
      <c r="A44" s="58"/>
      <c r="B44" s="54"/>
      <c r="C44" s="57"/>
      <c r="D44" s="54"/>
      <c r="E44" s="54"/>
    </row>
    <row r="45" spans="1:5" ht="12.75">
      <c r="A45" s="58"/>
      <c r="B45" s="54"/>
      <c r="C45" s="57"/>
      <c r="D45" s="54"/>
      <c r="E45" s="54"/>
    </row>
    <row r="46" spans="1:5" ht="12.75">
      <c r="A46" s="58"/>
      <c r="B46" s="54"/>
      <c r="C46" s="57"/>
      <c r="D46" s="54"/>
      <c r="E46" s="54"/>
    </row>
    <row r="47" spans="1:5" ht="12.75">
      <c r="A47" s="35"/>
      <c r="B47" s="36"/>
      <c r="C47" s="37"/>
      <c r="D47" s="36"/>
      <c r="E47" s="38"/>
    </row>
    <row r="48" spans="1:5" ht="12.75">
      <c r="A48" s="35"/>
      <c r="B48" s="36"/>
      <c r="C48" s="37"/>
      <c r="D48" s="36"/>
      <c r="E48" s="38"/>
    </row>
    <row r="49" spans="1:5" ht="12.75">
      <c r="A49" s="35"/>
      <c r="B49" s="36"/>
      <c r="C49" s="37"/>
      <c r="D49" s="36"/>
      <c r="E49" s="38"/>
    </row>
    <row r="50" spans="1:5" ht="12.75">
      <c r="A50" s="35"/>
      <c r="B50" s="36"/>
      <c r="C50" s="37"/>
      <c r="D50" s="36"/>
      <c r="E50" s="38"/>
    </row>
    <row r="51" spans="1:5" ht="12.75">
      <c r="A51" s="35"/>
      <c r="B51" s="36"/>
      <c r="C51" s="37"/>
      <c r="D51" s="36"/>
      <c r="E51" s="38"/>
    </row>
    <row r="52" spans="1:5" ht="12.75">
      <c r="A52" s="35"/>
      <c r="B52" s="36"/>
      <c r="C52" s="37"/>
      <c r="D52" s="36"/>
      <c r="E52" s="38"/>
    </row>
    <row r="53" spans="1:5" ht="12.75">
      <c r="A53" s="35"/>
      <c r="B53" s="36"/>
      <c r="C53" s="37"/>
      <c r="D53" s="36"/>
      <c r="E53" s="38"/>
    </row>
    <row r="54" spans="1:5" ht="12.75">
      <c r="A54" s="35"/>
      <c r="B54" s="36"/>
      <c r="C54" s="37"/>
      <c r="D54" s="36"/>
      <c r="E54" s="38"/>
    </row>
    <row r="55" spans="1:5" ht="12.75">
      <c r="A55" s="35"/>
      <c r="B55" s="36"/>
      <c r="C55" s="37"/>
      <c r="D55" s="36"/>
      <c r="E55" s="38"/>
    </row>
    <row r="56" spans="1:5" ht="12.75">
      <c r="A56" s="35"/>
      <c r="B56" s="36"/>
      <c r="C56" s="37"/>
      <c r="D56" s="36"/>
      <c r="E56" s="38"/>
    </row>
    <row r="57" spans="1:5" ht="12.75">
      <c r="A57" s="35"/>
      <c r="B57" s="36"/>
      <c r="C57" s="37"/>
      <c r="D57" s="36"/>
      <c r="E57" s="38"/>
    </row>
    <row r="58" spans="1:5" ht="12.75">
      <c r="A58" s="35"/>
      <c r="B58" s="36"/>
      <c r="C58" s="37"/>
      <c r="D58" s="36"/>
      <c r="E58" s="38"/>
    </row>
    <row r="59" spans="1:5" ht="12.75">
      <c r="A59" s="35"/>
      <c r="B59" s="36"/>
      <c r="C59" s="37"/>
      <c r="D59" s="36"/>
      <c r="E59" s="38"/>
    </row>
    <row r="60" spans="1:5" ht="12.75">
      <c r="A60" s="35"/>
      <c r="B60" s="36"/>
      <c r="C60" s="37"/>
      <c r="D60" s="36"/>
      <c r="E60" s="38"/>
    </row>
    <row r="61" spans="1:5" ht="12.75">
      <c r="A61" s="35"/>
      <c r="B61" s="36"/>
      <c r="C61" s="37"/>
      <c r="D61" s="36"/>
      <c r="E61" s="38"/>
    </row>
    <row r="62" spans="1:5" ht="12.75">
      <c r="A62" s="35"/>
      <c r="B62" s="36"/>
      <c r="C62" s="37"/>
      <c r="D62" s="36"/>
      <c r="E62" s="38"/>
    </row>
    <row r="63" spans="1:5" ht="12.75">
      <c r="A63" s="35"/>
      <c r="B63" s="36"/>
      <c r="C63" s="37"/>
      <c r="D63" s="36"/>
      <c r="E63" s="38"/>
    </row>
    <row r="64" spans="1:5" ht="12.75">
      <c r="A64" s="35"/>
      <c r="B64" s="36"/>
      <c r="C64" s="37"/>
      <c r="D64" s="36"/>
      <c r="E64" s="38"/>
    </row>
    <row r="65" spans="1:5" ht="12.75">
      <c r="A65" s="35"/>
      <c r="B65" s="36"/>
      <c r="C65" s="37"/>
      <c r="D65" s="36"/>
      <c r="E65" s="38"/>
    </row>
    <row r="66" spans="1:5" ht="12.75">
      <c r="A66" s="35"/>
      <c r="B66" s="36"/>
      <c r="C66" s="37"/>
      <c r="D66" s="36"/>
      <c r="E66" s="38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1.125" style="0" customWidth="1"/>
    <col min="3" max="3" width="13.875" style="0" customWidth="1"/>
    <col min="5" max="5" width="13.375" style="0" customWidth="1"/>
  </cols>
  <sheetData>
    <row r="1" spans="1:5" ht="12.75">
      <c r="A1" s="109" t="s">
        <v>39</v>
      </c>
      <c r="B1" s="109"/>
      <c r="C1" s="109"/>
      <c r="D1" s="109"/>
      <c r="E1" s="10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78"/>
      <c r="C4" s="79"/>
      <c r="D4" s="89"/>
      <c r="E4" s="80"/>
    </row>
    <row r="5" spans="1:5" ht="12.75">
      <c r="A5" s="7"/>
      <c r="B5" s="78"/>
      <c r="C5" s="79"/>
      <c r="D5" s="89"/>
      <c r="E5" s="80"/>
    </row>
    <row r="6" spans="1:5" ht="12.75">
      <c r="A6" s="7"/>
      <c r="B6" s="78"/>
      <c r="C6" s="79"/>
      <c r="D6" s="89"/>
      <c r="E6" s="80"/>
    </row>
    <row r="7" spans="1:5" ht="12.75">
      <c r="A7" s="7"/>
      <c r="B7" s="93"/>
      <c r="C7" s="79"/>
      <c r="D7" s="89"/>
      <c r="E7" s="80"/>
    </row>
    <row r="8" spans="1:5" ht="12.75">
      <c r="A8" s="7"/>
      <c r="B8" s="93"/>
      <c r="C8" s="79"/>
      <c r="D8" s="89"/>
      <c r="E8" s="80"/>
    </row>
    <row r="9" spans="1:5" ht="12.75">
      <c r="A9" s="7"/>
      <c r="B9" s="93"/>
      <c r="C9" s="74"/>
      <c r="D9" s="89"/>
      <c r="E9" s="80"/>
    </row>
    <row r="10" spans="1:5" ht="12.75">
      <c r="A10" s="7"/>
      <c r="B10" s="93"/>
      <c r="C10" s="79"/>
      <c r="D10" s="89"/>
      <c r="E10" s="80"/>
    </row>
    <row r="11" spans="1:5" ht="12.75">
      <c r="A11" s="7"/>
      <c r="B11" s="93"/>
      <c r="C11" s="79"/>
      <c r="D11" s="89"/>
      <c r="E11" s="80"/>
    </row>
    <row r="12" spans="1:5" ht="12.75">
      <c r="A12" s="7"/>
      <c r="B12" s="93"/>
      <c r="C12" s="79"/>
      <c r="D12" s="89"/>
      <c r="E12" s="80"/>
    </row>
    <row r="13" spans="1:5" ht="12.75">
      <c r="A13" s="7"/>
      <c r="B13" s="93"/>
      <c r="C13" s="79"/>
      <c r="D13" s="89"/>
      <c r="E13" s="80"/>
    </row>
    <row r="14" spans="1:5" ht="12.75">
      <c r="A14" s="7"/>
      <c r="B14" s="93"/>
      <c r="C14" s="79"/>
      <c r="D14" s="89"/>
      <c r="E14" s="80"/>
    </row>
    <row r="15" spans="1:5" ht="12.75">
      <c r="A15" s="7"/>
      <c r="B15" s="93"/>
      <c r="C15" s="79"/>
      <c r="D15" s="89"/>
      <c r="E15" s="80"/>
    </row>
    <row r="16" spans="1:5" ht="12.75">
      <c r="A16" s="7"/>
      <c r="B16" s="94"/>
      <c r="C16" s="74"/>
      <c r="D16" s="90"/>
      <c r="E16" s="80"/>
    </row>
    <row r="17" spans="1:5" ht="12.75">
      <c r="A17" s="7"/>
      <c r="B17" s="93"/>
      <c r="C17" s="79"/>
      <c r="D17" s="89"/>
      <c r="E17" s="80"/>
    </row>
    <row r="18" spans="1:5" ht="12.75">
      <c r="A18" s="7"/>
      <c r="B18" s="93"/>
      <c r="C18" s="79"/>
      <c r="D18" s="89"/>
      <c r="E18" s="80"/>
    </row>
    <row r="19" spans="1:5" ht="12.75">
      <c r="A19" s="7"/>
      <c r="B19" s="93"/>
      <c r="C19" s="79"/>
      <c r="D19" s="89"/>
      <c r="E19" s="80"/>
    </row>
    <row r="20" spans="1:5" ht="12.75">
      <c r="A20" s="7"/>
      <c r="B20" s="93"/>
      <c r="C20" s="79"/>
      <c r="D20" s="89"/>
      <c r="E20" s="80"/>
    </row>
    <row r="21" spans="1:5" ht="12.75">
      <c r="A21" s="7"/>
      <c r="B21" s="93"/>
      <c r="C21" s="79"/>
      <c r="D21" s="89"/>
      <c r="E21" s="80"/>
    </row>
    <row r="22" spans="1:5" ht="12.75">
      <c r="A22" s="7"/>
      <c r="B22" s="93"/>
      <c r="C22" s="79"/>
      <c r="D22" s="89"/>
      <c r="E22" s="80"/>
    </row>
    <row r="23" spans="1:5" ht="12.75">
      <c r="A23" s="7"/>
      <c r="B23" s="93"/>
      <c r="C23" s="79"/>
      <c r="D23" s="89"/>
      <c r="E23" s="80"/>
    </row>
    <row r="24" spans="1:5" ht="12.75">
      <c r="A24" s="7"/>
      <c r="B24" s="93"/>
      <c r="C24" s="79"/>
      <c r="D24" s="89"/>
      <c r="E24" s="80"/>
    </row>
    <row r="25" spans="1:5" ht="12.75">
      <c r="A25" s="7"/>
      <c r="B25" s="77"/>
      <c r="C25" s="79"/>
      <c r="D25" s="81"/>
      <c r="E25" s="80"/>
    </row>
    <row r="26" spans="1:5" ht="12.75">
      <c r="A26" s="7"/>
      <c r="B26" s="77"/>
      <c r="C26" s="79"/>
      <c r="D26" s="81"/>
      <c r="E26" s="80"/>
    </row>
    <row r="27" spans="1:5" ht="12.75">
      <c r="A27" s="7"/>
      <c r="B27" s="77"/>
      <c r="C27" s="79"/>
      <c r="D27" s="81"/>
      <c r="E27" s="80"/>
    </row>
    <row r="28" spans="1:5" ht="12.75">
      <c r="A28" s="7"/>
      <c r="B28" s="77"/>
      <c r="C28" s="79"/>
      <c r="D28" s="81"/>
      <c r="E28" s="80"/>
    </row>
    <row r="29" spans="1:5" ht="12.75">
      <c r="A29" s="7"/>
      <c r="B29" s="77"/>
      <c r="C29" s="79"/>
      <c r="D29" s="81"/>
      <c r="E29" s="80"/>
    </row>
    <row r="30" spans="1:5" ht="12.75">
      <c r="A30" s="7"/>
      <c r="B30" s="77"/>
      <c r="C30" s="79"/>
      <c r="D30" s="81"/>
      <c r="E30" s="80"/>
    </row>
    <row r="31" spans="1:5" ht="12.75">
      <c r="A31" s="7"/>
      <c r="B31" s="88"/>
      <c r="C31" s="79"/>
      <c r="D31" s="81"/>
      <c r="E31" s="80"/>
    </row>
    <row r="32" spans="1:5" ht="12.75">
      <c r="A32" s="7"/>
      <c r="B32" s="77"/>
      <c r="C32" s="79"/>
      <c r="D32" s="81"/>
      <c r="E32" s="80"/>
    </row>
    <row r="33" spans="1:5" ht="12.75">
      <c r="A33" s="7"/>
      <c r="B33" s="77"/>
      <c r="C33" s="79"/>
      <c r="D33" s="81"/>
      <c r="E33" s="80"/>
    </row>
    <row r="34" spans="1:5" ht="12.75">
      <c r="A34" s="7"/>
      <c r="B34" s="77"/>
      <c r="C34" s="79"/>
      <c r="D34" s="81"/>
      <c r="E34" s="80"/>
    </row>
    <row r="35" spans="1:5" ht="12.75">
      <c r="A35" s="7"/>
      <c r="B35" s="88"/>
      <c r="C35" s="79"/>
      <c r="D35" s="81"/>
      <c r="E35" s="80"/>
    </row>
    <row r="36" spans="1:5" ht="12.75">
      <c r="A36" s="7"/>
      <c r="B36" s="88"/>
      <c r="C36" s="79"/>
      <c r="D36" s="81"/>
      <c r="E36" s="80"/>
    </row>
    <row r="37" spans="1:5" ht="12.75">
      <c r="A37" s="7"/>
      <c r="B37" s="88"/>
      <c r="C37" s="79"/>
      <c r="D37" s="81"/>
      <c r="E37" s="80"/>
    </row>
    <row r="38" spans="1:5" ht="12.75">
      <c r="A38" s="7"/>
      <c r="B38" s="88"/>
      <c r="C38" s="79"/>
      <c r="D38" s="81"/>
      <c r="E38" s="80"/>
    </row>
    <row r="39" spans="1:5" ht="12.75">
      <c r="A39" s="7"/>
      <c r="B39" s="88"/>
      <c r="C39" s="79"/>
      <c r="D39" s="81"/>
      <c r="E39" s="80"/>
    </row>
    <row r="40" spans="1:5" ht="12.75">
      <c r="A40" s="7"/>
      <c r="B40" s="88"/>
      <c r="C40" s="79"/>
      <c r="D40" s="81"/>
      <c r="E40" s="80"/>
    </row>
    <row r="41" spans="1:5" ht="12.75">
      <c r="A41" s="7"/>
      <c r="B41" s="88"/>
      <c r="C41" s="79"/>
      <c r="D41" s="81"/>
      <c r="E41" s="80"/>
    </row>
    <row r="42" spans="1:5" ht="12.75">
      <c r="A42" s="7"/>
      <c r="B42" s="54"/>
      <c r="C42" s="53"/>
      <c r="D42" s="54"/>
      <c r="E42" s="54"/>
    </row>
    <row r="43" spans="1:5" ht="12.75">
      <c r="A43" s="7"/>
      <c r="B43" s="54"/>
      <c r="C43" s="53"/>
      <c r="D43" s="54"/>
      <c r="E43" s="54"/>
    </row>
    <row r="44" spans="1:5" ht="12.75">
      <c r="A44" s="7"/>
      <c r="B44" s="54"/>
      <c r="C44" s="53"/>
      <c r="D44" s="54"/>
      <c r="E44" s="54"/>
    </row>
    <row r="45" spans="1:5" ht="12.75">
      <c r="A45" s="7"/>
      <c r="B45" s="54"/>
      <c r="C45" s="53"/>
      <c r="D45" s="54"/>
      <c r="E45" s="54"/>
    </row>
    <row r="46" spans="1:5" ht="12.75">
      <c r="A46" s="7"/>
      <c r="B46" s="54"/>
      <c r="C46" s="53"/>
      <c r="D46" s="54"/>
      <c r="E46" s="54"/>
    </row>
    <row r="47" spans="1:5" ht="12.75">
      <c r="A47" s="7"/>
      <c r="B47" s="54"/>
      <c r="C47" s="53"/>
      <c r="D47" s="54"/>
      <c r="E47" s="54"/>
    </row>
    <row r="48" spans="1:5" ht="12.75">
      <c r="A48" s="7"/>
      <c r="B48" s="54"/>
      <c r="C48" s="53"/>
      <c r="D48" s="54"/>
      <c r="E48" s="54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7"/>
      <c r="D59" s="7"/>
      <c r="E59" s="7"/>
    </row>
    <row r="60" spans="1:5" ht="12.75">
      <c r="A60" s="7"/>
      <c r="B60" s="7"/>
      <c r="C60" s="21"/>
      <c r="D60" s="7"/>
      <c r="E60" s="7"/>
    </row>
    <row r="61" spans="1:5" ht="12.75">
      <c r="A61" s="7"/>
      <c r="B61" s="23"/>
      <c r="C61" s="21"/>
      <c r="D61" s="7"/>
      <c r="E61" s="7"/>
    </row>
    <row r="62" spans="1:5" ht="12.75">
      <c r="A62" s="7"/>
      <c r="B62" s="7"/>
      <c r="C62" s="21"/>
      <c r="D62" s="7"/>
      <c r="E62" s="23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7"/>
    </row>
    <row r="65" spans="1:5" ht="12.75">
      <c r="A65" s="7"/>
      <c r="B65" s="7"/>
      <c r="C65" s="21"/>
      <c r="D65" s="7"/>
      <c r="E65" s="23"/>
    </row>
    <row r="66" spans="1:5" ht="12.75">
      <c r="A66" s="23"/>
      <c r="B66" s="23"/>
      <c r="C66" s="24"/>
      <c r="D66" s="23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4" sqref="A4:E17"/>
    </sheetView>
  </sheetViews>
  <sheetFormatPr defaultColWidth="9.00390625" defaultRowHeight="12.75"/>
  <cols>
    <col min="2" max="2" width="26.00390625" style="0" customWidth="1"/>
    <col min="3" max="3" width="13.875" style="0" customWidth="1"/>
    <col min="5" max="5" width="13.375" style="0" customWidth="1"/>
  </cols>
  <sheetData>
    <row r="1" spans="1:5" ht="12.75">
      <c r="A1" s="109" t="s">
        <v>40</v>
      </c>
      <c r="B1" s="109"/>
      <c r="C1" s="109"/>
      <c r="D1" s="109"/>
      <c r="E1" s="10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93"/>
      <c r="C4" s="79"/>
      <c r="D4" s="89"/>
      <c r="E4" s="80"/>
    </row>
    <row r="5" spans="1:5" ht="12.75">
      <c r="A5" s="7"/>
      <c r="B5" s="93"/>
      <c r="C5" s="79"/>
      <c r="D5" s="89"/>
      <c r="E5" s="80"/>
    </row>
    <row r="6" spans="1:5" ht="12.75">
      <c r="A6" s="7"/>
      <c r="B6" s="93"/>
      <c r="C6" s="79"/>
      <c r="D6" s="89"/>
      <c r="E6" s="80"/>
    </row>
    <row r="7" spans="1:5" ht="12.75">
      <c r="A7" s="7"/>
      <c r="B7" s="93"/>
      <c r="C7" s="79"/>
      <c r="D7" s="89"/>
      <c r="E7" s="80"/>
    </row>
    <row r="8" spans="1:5" ht="12.75">
      <c r="A8" s="7"/>
      <c r="B8" s="93"/>
      <c r="C8" s="79"/>
      <c r="D8" s="89"/>
      <c r="E8" s="80"/>
    </row>
    <row r="9" spans="1:5" ht="12.75">
      <c r="A9" s="7"/>
      <c r="B9" s="93"/>
      <c r="C9" s="79"/>
      <c r="D9" s="89"/>
      <c r="E9" s="80"/>
    </row>
    <row r="10" spans="1:5" ht="12.75">
      <c r="A10" s="7"/>
      <c r="B10" s="93"/>
      <c r="C10" s="79"/>
      <c r="D10" s="89"/>
      <c r="E10" s="80"/>
    </row>
    <row r="11" spans="1:5" ht="12.75">
      <c r="A11" s="7"/>
      <c r="B11" s="93"/>
      <c r="C11" s="79"/>
      <c r="D11" s="89"/>
      <c r="E11" s="80"/>
    </row>
    <row r="12" spans="1:5" ht="12.75">
      <c r="A12" s="7"/>
      <c r="B12" s="93"/>
      <c r="C12" s="79"/>
      <c r="D12" s="89"/>
      <c r="E12" s="80"/>
    </row>
    <row r="13" spans="1:5" ht="12.75">
      <c r="A13" s="7"/>
      <c r="B13" s="93"/>
      <c r="C13" s="79"/>
      <c r="D13" s="89"/>
      <c r="E13" s="80"/>
    </row>
    <row r="14" spans="1:5" ht="12.75">
      <c r="A14" s="7"/>
      <c r="B14" s="93"/>
      <c r="C14" s="79"/>
      <c r="D14" s="89"/>
      <c r="E14" s="80"/>
    </row>
    <row r="15" spans="1:5" ht="12.75">
      <c r="A15" s="7"/>
      <c r="B15" s="93"/>
      <c r="C15" s="79"/>
      <c r="D15" s="89"/>
      <c r="E15" s="80"/>
    </row>
    <row r="16" spans="1:5" ht="12.75">
      <c r="A16" s="7"/>
      <c r="B16" s="78"/>
      <c r="C16" s="79"/>
      <c r="D16" s="89"/>
      <c r="E16" s="80"/>
    </row>
    <row r="17" spans="1:5" ht="12.75">
      <c r="A17" s="7"/>
      <c r="B17" s="78"/>
      <c r="C17" s="79"/>
      <c r="D17" s="89"/>
      <c r="E17" s="80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7"/>
      <c r="C62" s="21"/>
      <c r="D62" s="7"/>
      <c r="E62" s="7"/>
    </row>
    <row r="63" spans="1:5" ht="12.75">
      <c r="A63" s="7"/>
      <c r="B63" s="23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7"/>
      <c r="C67" s="24"/>
      <c r="D67" s="23"/>
      <c r="E67" s="23"/>
    </row>
    <row r="68" ht="12.75">
      <c r="B68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4" sqref="A4:E23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09" t="s">
        <v>41</v>
      </c>
      <c r="B1" s="109"/>
      <c r="C1" s="109"/>
      <c r="D1" s="109"/>
      <c r="E1" s="10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93"/>
      <c r="C4" s="79"/>
      <c r="D4" s="89"/>
      <c r="E4" s="80"/>
    </row>
    <row r="5" spans="1:5" ht="12.75">
      <c r="A5" s="7"/>
      <c r="B5" s="95"/>
      <c r="C5" s="79"/>
      <c r="D5" s="89"/>
      <c r="E5" s="80"/>
    </row>
    <row r="6" spans="1:5" ht="12.75">
      <c r="A6" s="7"/>
      <c r="B6" s="93"/>
      <c r="C6" s="79"/>
      <c r="D6" s="89"/>
      <c r="E6" s="80"/>
    </row>
    <row r="7" spans="1:5" ht="12.75">
      <c r="A7" s="7"/>
      <c r="B7" s="93"/>
      <c r="C7" s="79"/>
      <c r="D7" s="89"/>
      <c r="E7" s="80"/>
    </row>
    <row r="8" spans="1:5" ht="12.75">
      <c r="A8" s="7"/>
      <c r="B8" s="78"/>
      <c r="C8" s="79"/>
      <c r="D8" s="89"/>
      <c r="E8" s="80"/>
    </row>
    <row r="9" spans="1:5" ht="12.75">
      <c r="A9" s="7"/>
      <c r="B9" s="78"/>
      <c r="C9" s="79"/>
      <c r="D9" s="89"/>
      <c r="E9" s="80"/>
    </row>
    <row r="10" spans="1:5" ht="12.75">
      <c r="A10" s="7"/>
      <c r="B10" s="7"/>
      <c r="C10" s="21"/>
      <c r="D10" s="7"/>
      <c r="E10" s="7"/>
    </row>
    <row r="11" spans="1:5" ht="12.75">
      <c r="A11" s="7"/>
      <c r="B11" s="7"/>
      <c r="C11" s="21"/>
      <c r="D11" s="7"/>
      <c r="E11" s="7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03" t="s">
        <v>44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12.75" customHeight="1">
      <c r="A2" s="106" t="s">
        <v>4</v>
      </c>
      <c r="B2" s="108" t="s">
        <v>0</v>
      </c>
      <c r="C2" s="108"/>
      <c r="D2" s="108"/>
      <c r="E2" s="108" t="s">
        <v>3</v>
      </c>
      <c r="F2" s="108"/>
      <c r="G2" s="108"/>
      <c r="H2" s="108" t="s">
        <v>11</v>
      </c>
      <c r="I2" s="108"/>
      <c r="J2" s="108"/>
    </row>
    <row r="3" spans="1:10" ht="38.25">
      <c r="A3" s="107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8</v>
      </c>
      <c r="C4" s="25">
        <v>90</v>
      </c>
      <c r="D4" s="30">
        <v>199186</v>
      </c>
      <c r="E4" s="25">
        <v>1</v>
      </c>
      <c r="F4" s="25">
        <v>400</v>
      </c>
      <c r="G4" s="30">
        <v>63842.4</v>
      </c>
      <c r="H4" s="25">
        <f>B4+E4</f>
        <v>9</v>
      </c>
      <c r="I4" s="25">
        <f>C4+F4</f>
        <v>490</v>
      </c>
      <c r="J4" s="30">
        <f>D4+G4</f>
        <v>263028.4</v>
      </c>
      <c r="M4" s="12"/>
    </row>
    <row r="5" spans="1:10" ht="12.75">
      <c r="A5" s="25" t="s">
        <v>6</v>
      </c>
      <c r="B5" s="25">
        <v>14</v>
      </c>
      <c r="C5" s="25">
        <v>423.93</v>
      </c>
      <c r="D5" s="30">
        <v>366972.4</v>
      </c>
      <c r="E5" s="25">
        <v>0</v>
      </c>
      <c r="F5" s="25">
        <v>0</v>
      </c>
      <c r="G5" s="30">
        <v>0</v>
      </c>
      <c r="H5" s="25">
        <f aca="true" t="shared" si="0" ref="H5:H15">B5+E5</f>
        <v>14</v>
      </c>
      <c r="I5" s="25">
        <f aca="true" t="shared" si="1" ref="I5:I15">C5+F5</f>
        <v>423.93</v>
      </c>
      <c r="J5" s="30">
        <f aca="true" t="shared" si="2" ref="J5:J15">D5+G5</f>
        <v>366972.4</v>
      </c>
    </row>
    <row r="6" spans="1:10" ht="12.75">
      <c r="A6" s="25" t="s">
        <v>7</v>
      </c>
      <c r="B6" s="26">
        <v>30</v>
      </c>
      <c r="C6" s="26">
        <v>1037.8</v>
      </c>
      <c r="D6" s="31">
        <v>965311.2</v>
      </c>
      <c r="E6" s="25">
        <v>0</v>
      </c>
      <c r="F6" s="25">
        <v>0</v>
      </c>
      <c r="G6" s="30">
        <v>0</v>
      </c>
      <c r="H6" s="25">
        <f t="shared" si="0"/>
        <v>30</v>
      </c>
      <c r="I6" s="25">
        <f t="shared" si="1"/>
        <v>1037.8</v>
      </c>
      <c r="J6" s="30">
        <f t="shared" si="2"/>
        <v>965311.2</v>
      </c>
    </row>
    <row r="7" spans="1:13" ht="12.75">
      <c r="A7" s="25" t="s">
        <v>8</v>
      </c>
      <c r="B7" s="25">
        <v>22</v>
      </c>
      <c r="C7" s="25">
        <v>939.8</v>
      </c>
      <c r="D7" s="30">
        <v>1213685.6</v>
      </c>
      <c r="E7" s="25">
        <v>0</v>
      </c>
      <c r="F7" s="25">
        <v>0</v>
      </c>
      <c r="G7" s="30">
        <v>0</v>
      </c>
      <c r="H7" s="25">
        <f t="shared" si="0"/>
        <v>22</v>
      </c>
      <c r="I7" s="25">
        <f t="shared" si="1"/>
        <v>939.8</v>
      </c>
      <c r="J7" s="30">
        <f t="shared" si="2"/>
        <v>1213685.6</v>
      </c>
      <c r="M7" s="12"/>
    </row>
    <row r="8" spans="1:10" ht="12.75">
      <c r="A8" s="1" t="s">
        <v>9</v>
      </c>
      <c r="B8" s="25">
        <v>26</v>
      </c>
      <c r="C8" s="1">
        <v>1150.9</v>
      </c>
      <c r="D8" s="11">
        <v>1174593</v>
      </c>
      <c r="E8" s="1">
        <v>0</v>
      </c>
      <c r="F8" s="1">
        <v>0</v>
      </c>
      <c r="G8" s="11">
        <v>0</v>
      </c>
      <c r="H8" s="25">
        <f>B8+E8</f>
        <v>26</v>
      </c>
      <c r="I8" s="25">
        <f>C8+F8</f>
        <v>1150.9</v>
      </c>
      <c r="J8" s="30">
        <f t="shared" si="2"/>
        <v>1174593</v>
      </c>
    </row>
    <row r="9" spans="1:10" s="29" customFormat="1" ht="12.75">
      <c r="A9" s="1" t="s">
        <v>10</v>
      </c>
      <c r="B9" s="43">
        <v>14</v>
      </c>
      <c r="C9" s="43">
        <v>261.86</v>
      </c>
      <c r="D9" s="11">
        <v>535188.4</v>
      </c>
      <c r="E9" s="43">
        <v>0</v>
      </c>
      <c r="F9" s="43">
        <v>0</v>
      </c>
      <c r="G9" s="43">
        <v>0</v>
      </c>
      <c r="H9" s="25">
        <f>B9+E9</f>
        <v>14</v>
      </c>
      <c r="I9" s="25">
        <f>C9+F9</f>
        <v>261.86</v>
      </c>
      <c r="J9" s="30">
        <f>D9+G9</f>
        <v>535188.4</v>
      </c>
    </row>
    <row r="10" spans="1:13" ht="12.75">
      <c r="A10" s="1" t="s">
        <v>12</v>
      </c>
      <c r="B10" s="1">
        <v>33</v>
      </c>
      <c r="C10" s="1">
        <v>1445.06</v>
      </c>
      <c r="D10" s="11">
        <v>1684274.4</v>
      </c>
      <c r="E10" s="1">
        <v>1</v>
      </c>
      <c r="F10" s="1">
        <v>147.6</v>
      </c>
      <c r="G10" s="11">
        <v>401838</v>
      </c>
      <c r="H10" s="25">
        <f t="shared" si="0"/>
        <v>34</v>
      </c>
      <c r="I10" s="25">
        <f t="shared" si="1"/>
        <v>1592.6599999999999</v>
      </c>
      <c r="J10" s="30">
        <f t="shared" si="2"/>
        <v>2086112.4</v>
      </c>
      <c r="M10" s="12"/>
    </row>
    <row r="11" spans="1:10" s="39" customFormat="1" ht="12.75">
      <c r="A11" s="25" t="s">
        <v>13</v>
      </c>
      <c r="B11" s="25"/>
      <c r="C11" s="25"/>
      <c r="D11" s="30"/>
      <c r="E11" s="25"/>
      <c r="F11" s="25"/>
      <c r="G11" s="30"/>
      <c r="H11" s="25">
        <f t="shared" si="0"/>
        <v>0</v>
      </c>
      <c r="I11" s="25">
        <f t="shared" si="1"/>
        <v>0</v>
      </c>
      <c r="J11" s="30">
        <f t="shared" si="2"/>
        <v>0</v>
      </c>
    </row>
    <row r="12" spans="1:10" s="29" customFormat="1" ht="12.75">
      <c r="A12" s="1" t="s">
        <v>14</v>
      </c>
      <c r="B12" s="1"/>
      <c r="C12" s="1"/>
      <c r="D12" s="11"/>
      <c r="E12" s="1"/>
      <c r="F12" s="1"/>
      <c r="G12" s="30"/>
      <c r="H12" s="25">
        <f t="shared" si="0"/>
        <v>0</v>
      </c>
      <c r="I12" s="25">
        <f t="shared" si="1"/>
        <v>0</v>
      </c>
      <c r="J12" s="30">
        <f t="shared" si="2"/>
        <v>0</v>
      </c>
    </row>
    <row r="13" spans="1:10" ht="12.75">
      <c r="A13" s="1" t="s">
        <v>15</v>
      </c>
      <c r="B13" s="43"/>
      <c r="C13" s="43"/>
      <c r="D13" s="44"/>
      <c r="E13" s="43"/>
      <c r="F13" s="43"/>
      <c r="G13" s="44"/>
      <c r="H13" s="25">
        <f t="shared" si="0"/>
        <v>0</v>
      </c>
      <c r="I13" s="25">
        <f t="shared" si="1"/>
        <v>0</v>
      </c>
      <c r="J13" s="30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5">
        <f t="shared" si="0"/>
        <v>0</v>
      </c>
      <c r="I14" s="25">
        <f t="shared" si="1"/>
        <v>0</v>
      </c>
      <c r="J14" s="30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5" t="s">
        <v>18</v>
      </c>
      <c r="B16" s="1">
        <f>SUM(B4:B15)</f>
        <v>147</v>
      </c>
      <c r="C16" s="1">
        <f aca="true" t="shared" si="3" ref="C16:J16">SUM(C4:C15)</f>
        <v>5349.35</v>
      </c>
      <c r="D16" s="11">
        <f t="shared" si="3"/>
        <v>6139211</v>
      </c>
      <c r="E16" s="1">
        <f t="shared" si="3"/>
        <v>2</v>
      </c>
      <c r="F16" s="1">
        <f t="shared" si="3"/>
        <v>547.6</v>
      </c>
      <c r="G16" s="11">
        <f>SUM(G4:G15)</f>
        <v>465680.4</v>
      </c>
      <c r="H16" s="1">
        <f t="shared" si="3"/>
        <v>149</v>
      </c>
      <c r="I16" s="1">
        <f t="shared" si="3"/>
        <v>5896.95</v>
      </c>
      <c r="J16" s="11">
        <f t="shared" si="3"/>
        <v>6604891.4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03" t="s">
        <v>45</v>
      </c>
      <c r="B2" s="103"/>
      <c r="C2" s="103"/>
      <c r="D2" s="103"/>
      <c r="E2" s="103"/>
      <c r="F2" s="103"/>
      <c r="G2" s="103"/>
    </row>
    <row r="3" spans="1:7" ht="12.75">
      <c r="A3" s="106" t="s">
        <v>4</v>
      </c>
      <c r="B3" s="108" t="s">
        <v>0</v>
      </c>
      <c r="C3" s="108"/>
      <c r="D3" s="108" t="s">
        <v>3</v>
      </c>
      <c r="E3" s="108"/>
      <c r="F3" s="108" t="s">
        <v>11</v>
      </c>
      <c r="G3" s="108"/>
    </row>
    <row r="4" spans="1:7" ht="38.25">
      <c r="A4" s="107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6</v>
      </c>
      <c r="C5" s="26">
        <v>97</v>
      </c>
      <c r="D5" s="26">
        <v>0</v>
      </c>
      <c r="E5" s="26">
        <v>0</v>
      </c>
      <c r="F5" s="26">
        <f>B5+D5</f>
        <v>6</v>
      </c>
      <c r="G5" s="26">
        <f aca="true" t="shared" si="0" ref="G5:G17">C5+E5</f>
        <v>97</v>
      </c>
    </row>
    <row r="6" spans="1:7" ht="12.75">
      <c r="A6" s="25" t="s">
        <v>6</v>
      </c>
      <c r="B6" s="26">
        <v>8</v>
      </c>
      <c r="C6" s="26">
        <v>257</v>
      </c>
      <c r="D6" s="26">
        <v>1</v>
      </c>
      <c r="E6" s="26">
        <v>400</v>
      </c>
      <c r="F6" s="26">
        <f aca="true" t="shared" si="1" ref="F6:F17">B6+D6</f>
        <v>9</v>
      </c>
      <c r="G6" s="26">
        <f t="shared" si="0"/>
        <v>657</v>
      </c>
    </row>
    <row r="7" spans="1:7" ht="12.75">
      <c r="A7" s="25" t="s">
        <v>7</v>
      </c>
      <c r="B7" s="26">
        <v>13</v>
      </c>
      <c r="C7" s="26">
        <v>476.8</v>
      </c>
      <c r="D7" s="26">
        <v>0</v>
      </c>
      <c r="E7" s="26">
        <v>0</v>
      </c>
      <c r="F7" s="26">
        <f t="shared" si="1"/>
        <v>13</v>
      </c>
      <c r="G7" s="26">
        <f t="shared" si="0"/>
        <v>476.8</v>
      </c>
    </row>
    <row r="8" spans="1:7" ht="12.75">
      <c r="A8" s="25" t="s">
        <v>8</v>
      </c>
      <c r="B8" s="25">
        <v>17</v>
      </c>
      <c r="C8" s="25">
        <v>431.6</v>
      </c>
      <c r="D8" s="25">
        <v>0</v>
      </c>
      <c r="E8" s="25">
        <v>0</v>
      </c>
      <c r="F8" s="26">
        <f t="shared" si="1"/>
        <v>17</v>
      </c>
      <c r="G8" s="26">
        <f t="shared" si="0"/>
        <v>431.6</v>
      </c>
    </row>
    <row r="9" spans="1:7" ht="12.75">
      <c r="A9" s="1" t="s">
        <v>9</v>
      </c>
      <c r="B9" s="25">
        <v>15</v>
      </c>
      <c r="C9" s="25">
        <v>311.5</v>
      </c>
      <c r="D9" s="25">
        <v>0</v>
      </c>
      <c r="E9" s="25">
        <v>0</v>
      </c>
      <c r="F9" s="26">
        <f t="shared" si="1"/>
        <v>15</v>
      </c>
      <c r="G9" s="26">
        <f t="shared" si="0"/>
        <v>311.5</v>
      </c>
    </row>
    <row r="10" spans="1:7" ht="12.75">
      <c r="A10" s="1" t="s">
        <v>10</v>
      </c>
      <c r="B10" s="43">
        <v>9</v>
      </c>
      <c r="C10" s="43">
        <v>243.9</v>
      </c>
      <c r="D10" s="43">
        <v>0</v>
      </c>
      <c r="E10" s="43">
        <v>0</v>
      </c>
      <c r="F10" s="26">
        <f t="shared" si="1"/>
        <v>9</v>
      </c>
      <c r="G10" s="26">
        <f t="shared" si="0"/>
        <v>243.9</v>
      </c>
    </row>
    <row r="11" spans="1:7" ht="12.75">
      <c r="A11" s="1" t="s">
        <v>12</v>
      </c>
      <c r="B11" s="1">
        <v>16</v>
      </c>
      <c r="C11" s="1">
        <v>250.86</v>
      </c>
      <c r="D11" s="1">
        <v>1</v>
      </c>
      <c r="E11" s="1">
        <v>320</v>
      </c>
      <c r="F11" s="26">
        <f t="shared" si="1"/>
        <v>17</v>
      </c>
      <c r="G11" s="26">
        <f t="shared" si="0"/>
        <v>570.86</v>
      </c>
    </row>
    <row r="12" spans="1:7" s="39" customFormat="1" ht="12.75">
      <c r="A12" s="25" t="s">
        <v>13</v>
      </c>
      <c r="B12" s="43"/>
      <c r="C12" s="43"/>
      <c r="D12" s="43"/>
      <c r="E12" s="43"/>
      <c r="F12" s="26">
        <f t="shared" si="1"/>
        <v>0</v>
      </c>
      <c r="G12" s="26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43">
        <f t="shared" si="1"/>
        <v>0</v>
      </c>
      <c r="G13" s="43">
        <f t="shared" si="0"/>
        <v>0</v>
      </c>
    </row>
    <row r="14" spans="1:7" ht="12.75">
      <c r="A14" s="1" t="s">
        <v>15</v>
      </c>
      <c r="B14" s="43"/>
      <c r="C14" s="43"/>
      <c r="D14" s="43"/>
      <c r="E14" s="43"/>
      <c r="F14" s="26">
        <f t="shared" si="1"/>
        <v>0</v>
      </c>
      <c r="G14" s="26">
        <f t="shared" si="0"/>
        <v>0</v>
      </c>
    </row>
    <row r="15" spans="1:7" ht="12.75">
      <c r="A15" s="1" t="s">
        <v>16</v>
      </c>
      <c r="B15" s="43"/>
      <c r="C15" s="43"/>
      <c r="D15" s="43"/>
      <c r="E15" s="43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84</v>
      </c>
      <c r="C17" s="1">
        <f>SUM(C5:C16)</f>
        <v>2068.6600000000003</v>
      </c>
      <c r="D17" s="1">
        <f>SUM(D5:D16)</f>
        <v>2</v>
      </c>
      <c r="E17" s="1">
        <f>SUM(E5:E16)</f>
        <v>720</v>
      </c>
      <c r="F17" s="1">
        <f t="shared" si="1"/>
        <v>86</v>
      </c>
      <c r="G17" s="1">
        <f t="shared" si="0"/>
        <v>2788.6600000000003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14"/>
  <sheetViews>
    <sheetView zoomScalePageLayoutView="0" workbookViewId="0" topLeftCell="A1">
      <selection activeCell="I12" sqref="I12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09" t="s">
        <v>46</v>
      </c>
      <c r="B3" s="109"/>
      <c r="C3" s="109"/>
      <c r="D3" s="109"/>
      <c r="E3" s="109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45">
      <c r="A6" s="64">
        <v>1</v>
      </c>
      <c r="B6" s="93" t="s">
        <v>47</v>
      </c>
      <c r="C6" s="89">
        <v>7</v>
      </c>
      <c r="D6" s="80" t="s">
        <v>29</v>
      </c>
      <c r="E6" s="79">
        <v>18961.2</v>
      </c>
    </row>
    <row r="7" spans="1:5" s="8" customFormat="1" ht="45">
      <c r="A7" s="64">
        <f aca="true" t="shared" si="0" ref="A7:A14">A6+1</f>
        <v>2</v>
      </c>
      <c r="B7" s="78" t="s">
        <v>48</v>
      </c>
      <c r="C7" s="89">
        <v>12</v>
      </c>
      <c r="D7" s="80" t="s">
        <v>29</v>
      </c>
      <c r="E7" s="79">
        <v>550</v>
      </c>
    </row>
    <row r="8" spans="1:5" s="8" customFormat="1" ht="45">
      <c r="A8" s="64">
        <f t="shared" si="0"/>
        <v>3</v>
      </c>
      <c r="B8" s="78" t="s">
        <v>53</v>
      </c>
      <c r="C8" s="89">
        <v>15</v>
      </c>
      <c r="D8" s="80" t="s">
        <v>29</v>
      </c>
      <c r="E8" s="79">
        <v>15534</v>
      </c>
    </row>
    <row r="9" spans="1:5" s="8" customFormat="1" ht="90">
      <c r="A9" s="64">
        <f t="shared" si="0"/>
        <v>4</v>
      </c>
      <c r="B9" s="78" t="s">
        <v>49</v>
      </c>
      <c r="C9" s="89">
        <v>17</v>
      </c>
      <c r="D9" s="80" t="s">
        <v>29</v>
      </c>
      <c r="E9" s="79">
        <v>18961.2</v>
      </c>
    </row>
    <row r="10" spans="1:5" s="8" customFormat="1" ht="56.25">
      <c r="A10" s="64">
        <f t="shared" si="0"/>
        <v>5</v>
      </c>
      <c r="B10" s="78" t="s">
        <v>50</v>
      </c>
      <c r="C10" s="89">
        <v>10</v>
      </c>
      <c r="D10" s="80" t="s">
        <v>29</v>
      </c>
      <c r="E10" s="79">
        <v>18961.2</v>
      </c>
    </row>
    <row r="11" spans="1:5" s="8" customFormat="1" ht="45">
      <c r="A11" s="64">
        <f t="shared" si="0"/>
        <v>6</v>
      </c>
      <c r="B11" s="93" t="s">
        <v>51</v>
      </c>
      <c r="C11" s="89">
        <v>5</v>
      </c>
      <c r="D11" s="80" t="s">
        <v>30</v>
      </c>
      <c r="E11" s="79">
        <v>37359.6</v>
      </c>
    </row>
    <row r="12" spans="1:5" ht="56.25">
      <c r="A12" s="64">
        <f t="shared" si="0"/>
        <v>7</v>
      </c>
      <c r="B12" s="78" t="s">
        <v>52</v>
      </c>
      <c r="C12" s="89">
        <v>400</v>
      </c>
      <c r="D12" s="80" t="s">
        <v>29</v>
      </c>
      <c r="E12" s="79">
        <v>63842.4</v>
      </c>
    </row>
    <row r="13" spans="1:5" ht="33.75">
      <c r="A13" s="64">
        <f t="shared" si="0"/>
        <v>8</v>
      </c>
      <c r="B13" s="78" t="s">
        <v>54</v>
      </c>
      <c r="C13" s="89">
        <v>15</v>
      </c>
      <c r="D13" s="80" t="s">
        <v>29</v>
      </c>
      <c r="E13" s="79">
        <v>61869.6</v>
      </c>
    </row>
    <row r="14" spans="1:5" ht="45">
      <c r="A14" s="64">
        <f t="shared" si="0"/>
        <v>9</v>
      </c>
      <c r="B14" s="78" t="s">
        <v>55</v>
      </c>
      <c r="C14" s="68">
        <v>9</v>
      </c>
      <c r="D14" s="80" t="s">
        <v>29</v>
      </c>
      <c r="E14" s="79">
        <v>26989.2</v>
      </c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28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09" t="s">
        <v>31</v>
      </c>
      <c r="B3" s="109"/>
      <c r="C3" s="109"/>
      <c r="D3" s="109"/>
      <c r="E3" s="109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56.25">
      <c r="A6" s="7">
        <v>1</v>
      </c>
      <c r="B6" s="78" t="s">
        <v>56</v>
      </c>
      <c r="C6" s="89">
        <v>12.93</v>
      </c>
      <c r="D6" s="80" t="s">
        <v>29</v>
      </c>
      <c r="E6" s="79">
        <v>550</v>
      </c>
    </row>
    <row r="7" spans="1:5" s="8" customFormat="1" ht="45">
      <c r="A7" s="7">
        <f>A6+1</f>
        <v>2</v>
      </c>
      <c r="B7" s="78" t="s">
        <v>57</v>
      </c>
      <c r="C7" s="89">
        <v>12</v>
      </c>
      <c r="D7" s="80" t="s">
        <v>29</v>
      </c>
      <c r="E7" s="79">
        <v>550</v>
      </c>
    </row>
    <row r="8" spans="1:5" s="8" customFormat="1" ht="22.5">
      <c r="A8" s="7">
        <f aca="true" t="shared" si="0" ref="A8:A18">A7+1</f>
        <v>3</v>
      </c>
      <c r="B8" s="78" t="s">
        <v>58</v>
      </c>
      <c r="C8" s="89">
        <v>10</v>
      </c>
      <c r="D8" s="80" t="s">
        <v>29</v>
      </c>
      <c r="E8" s="79">
        <v>550</v>
      </c>
    </row>
    <row r="9" spans="1:5" s="8" customFormat="1" ht="33.75">
      <c r="A9" s="7">
        <f t="shared" si="0"/>
        <v>4</v>
      </c>
      <c r="B9" s="78" t="s">
        <v>71</v>
      </c>
      <c r="C9" s="89">
        <v>15</v>
      </c>
      <c r="D9" s="80" t="s">
        <v>29</v>
      </c>
      <c r="E9" s="79">
        <v>550</v>
      </c>
    </row>
    <row r="10" spans="1:5" s="8" customFormat="1" ht="45">
      <c r="A10" s="7">
        <f t="shared" si="0"/>
        <v>5</v>
      </c>
      <c r="B10" s="78" t="s">
        <v>59</v>
      </c>
      <c r="C10" s="89">
        <v>12</v>
      </c>
      <c r="D10" s="80" t="s">
        <v>29</v>
      </c>
      <c r="E10" s="79">
        <v>550</v>
      </c>
    </row>
    <row r="11" spans="1:5" s="8" customFormat="1" ht="33.75">
      <c r="A11" s="7">
        <f t="shared" si="0"/>
        <v>6</v>
      </c>
      <c r="B11" s="78" t="s">
        <v>60</v>
      </c>
      <c r="C11" s="89">
        <v>150</v>
      </c>
      <c r="D11" s="80" t="s">
        <v>29</v>
      </c>
      <c r="E11" s="79">
        <v>63842.4</v>
      </c>
    </row>
    <row r="12" spans="1:5" s="8" customFormat="1" ht="67.5">
      <c r="A12" s="7">
        <f t="shared" si="0"/>
        <v>7</v>
      </c>
      <c r="B12" s="78" t="s">
        <v>61</v>
      </c>
      <c r="C12" s="89">
        <v>7</v>
      </c>
      <c r="D12" s="80" t="s">
        <v>29</v>
      </c>
      <c r="E12" s="79">
        <v>20991.6</v>
      </c>
    </row>
    <row r="13" spans="1:5" s="8" customFormat="1" ht="45">
      <c r="A13" s="7">
        <f t="shared" si="0"/>
        <v>8</v>
      </c>
      <c r="B13" s="78" t="s">
        <v>62</v>
      </c>
      <c r="C13" s="89">
        <v>15</v>
      </c>
      <c r="D13" s="80" t="s">
        <v>69</v>
      </c>
      <c r="E13" s="79">
        <v>61869.6</v>
      </c>
    </row>
    <row r="14" spans="1:5" s="8" customFormat="1" ht="33.75">
      <c r="A14" s="7">
        <f t="shared" si="0"/>
        <v>9</v>
      </c>
      <c r="B14" s="78" t="s">
        <v>63</v>
      </c>
      <c r="C14" s="68">
        <v>15</v>
      </c>
      <c r="D14" s="80" t="s">
        <v>29</v>
      </c>
      <c r="E14" s="79">
        <v>550</v>
      </c>
    </row>
    <row r="15" spans="1:5" s="8" customFormat="1" ht="45">
      <c r="A15" s="7">
        <f t="shared" si="0"/>
        <v>10</v>
      </c>
      <c r="B15" s="78" t="s">
        <v>64</v>
      </c>
      <c r="C15" s="68">
        <v>15</v>
      </c>
      <c r="D15" s="80" t="s">
        <v>29</v>
      </c>
      <c r="E15" s="79">
        <v>550</v>
      </c>
    </row>
    <row r="16" spans="1:5" s="8" customFormat="1" ht="67.5">
      <c r="A16" s="7">
        <f t="shared" si="0"/>
        <v>11</v>
      </c>
      <c r="B16" s="78" t="s">
        <v>65</v>
      </c>
      <c r="C16" s="68">
        <v>15</v>
      </c>
      <c r="D16" s="80" t="s">
        <v>29</v>
      </c>
      <c r="E16" s="79">
        <v>18308.4</v>
      </c>
    </row>
    <row r="17" spans="1:5" s="8" customFormat="1" ht="45">
      <c r="A17" s="7">
        <f t="shared" si="0"/>
        <v>12</v>
      </c>
      <c r="B17" s="78" t="s">
        <v>66</v>
      </c>
      <c r="C17" s="68">
        <v>80</v>
      </c>
      <c r="D17" s="80" t="s">
        <v>30</v>
      </c>
      <c r="E17" s="79">
        <v>74400</v>
      </c>
    </row>
    <row r="18" spans="1:5" s="8" customFormat="1" ht="56.25">
      <c r="A18" s="7">
        <f t="shared" si="0"/>
        <v>13</v>
      </c>
      <c r="B18" s="93" t="s">
        <v>67</v>
      </c>
      <c r="C18" s="68">
        <v>50</v>
      </c>
      <c r="D18" s="80" t="s">
        <v>70</v>
      </c>
      <c r="E18" s="79">
        <v>61840.8</v>
      </c>
    </row>
    <row r="19" spans="1:5" ht="67.5">
      <c r="A19" s="7">
        <v>14</v>
      </c>
      <c r="B19" s="93" t="s">
        <v>68</v>
      </c>
      <c r="C19" s="68">
        <v>15</v>
      </c>
      <c r="D19" s="80" t="s">
        <v>29</v>
      </c>
      <c r="E19" s="79">
        <v>61869.6</v>
      </c>
    </row>
    <row r="20" spans="1:5" ht="12.75">
      <c r="A20" s="7"/>
      <c r="B20" s="7"/>
      <c r="C20" s="21"/>
      <c r="D20" s="7"/>
      <c r="E20" s="79"/>
    </row>
    <row r="21" ht="12.75">
      <c r="E21" s="96"/>
    </row>
    <row r="22" ht="12.75">
      <c r="E22" s="96"/>
    </row>
    <row r="23" ht="12.75">
      <c r="E23" s="96"/>
    </row>
    <row r="24" ht="12.75">
      <c r="E24" s="96"/>
    </row>
    <row r="25" ht="12.75">
      <c r="E25" s="96"/>
    </row>
    <row r="26" ht="12.75">
      <c r="E26" s="96"/>
    </row>
    <row r="27" ht="12.75">
      <c r="E27" s="96"/>
    </row>
    <row r="28" ht="12.75">
      <c r="E28" s="96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27">
      <selection activeCell="O32" sqref="O32"/>
    </sheetView>
  </sheetViews>
  <sheetFormatPr defaultColWidth="9.00390625" defaultRowHeight="12.75"/>
  <cols>
    <col min="2" max="2" width="20.00390625" style="0" customWidth="1"/>
    <col min="3" max="3" width="14.25390625" style="0" customWidth="1"/>
    <col min="5" max="5" width="11.75390625" style="0" customWidth="1"/>
  </cols>
  <sheetData>
    <row r="1" spans="1:6" ht="12.75">
      <c r="A1" s="109" t="s">
        <v>32</v>
      </c>
      <c r="B1" s="109"/>
      <c r="C1" s="109"/>
      <c r="D1" s="109"/>
      <c r="E1" s="109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56.25">
      <c r="A4" s="64">
        <v>1</v>
      </c>
      <c r="B4" s="78" t="s">
        <v>72</v>
      </c>
      <c r="C4" s="79">
        <v>550</v>
      </c>
      <c r="D4" s="68">
        <v>15</v>
      </c>
      <c r="E4" s="80" t="s">
        <v>29</v>
      </c>
      <c r="F4" s="22"/>
    </row>
    <row r="5" spans="1:6" ht="78.75">
      <c r="A5" s="64">
        <f>A4+1</f>
        <v>2</v>
      </c>
      <c r="B5" s="78" t="s">
        <v>73</v>
      </c>
      <c r="C5" s="79">
        <v>550</v>
      </c>
      <c r="D5" s="68">
        <v>15</v>
      </c>
      <c r="E5" s="80" t="s">
        <v>29</v>
      </c>
      <c r="F5" s="14"/>
    </row>
    <row r="6" spans="1:6" ht="56.25">
      <c r="A6" s="64">
        <f aca="true" t="shared" si="0" ref="A6:A33">A5+1</f>
        <v>3</v>
      </c>
      <c r="B6" s="78" t="s">
        <v>74</v>
      </c>
      <c r="C6" s="79">
        <v>550</v>
      </c>
      <c r="D6" s="68">
        <v>7.5</v>
      </c>
      <c r="E6" s="80" t="s">
        <v>29</v>
      </c>
      <c r="F6" s="14"/>
    </row>
    <row r="7" spans="1:6" ht="67.5">
      <c r="A7" s="64">
        <f t="shared" si="0"/>
        <v>4</v>
      </c>
      <c r="B7" s="93" t="s">
        <v>75</v>
      </c>
      <c r="C7" s="79">
        <v>550</v>
      </c>
      <c r="D7" s="68">
        <v>6</v>
      </c>
      <c r="E7" s="80" t="s">
        <v>29</v>
      </c>
      <c r="F7" s="14"/>
    </row>
    <row r="8" spans="1:6" ht="112.5">
      <c r="A8" s="64">
        <f t="shared" si="0"/>
        <v>5</v>
      </c>
      <c r="B8" s="93" t="s">
        <v>76</v>
      </c>
      <c r="C8" s="79">
        <v>550</v>
      </c>
      <c r="D8" s="68">
        <v>15</v>
      </c>
      <c r="E8" s="80" t="s">
        <v>29</v>
      </c>
      <c r="F8" s="14"/>
    </row>
    <row r="9" spans="1:6" ht="45">
      <c r="A9" s="64">
        <f t="shared" si="0"/>
        <v>6</v>
      </c>
      <c r="B9" s="93" t="s">
        <v>77</v>
      </c>
      <c r="C9" s="79">
        <v>180000</v>
      </c>
      <c r="D9" s="68">
        <v>150</v>
      </c>
      <c r="E9" s="80" t="s">
        <v>29</v>
      </c>
      <c r="F9" s="14"/>
    </row>
    <row r="10" spans="1:6" ht="67.5">
      <c r="A10" s="64">
        <f t="shared" si="0"/>
        <v>7</v>
      </c>
      <c r="B10" s="93" t="s">
        <v>78</v>
      </c>
      <c r="C10" s="79">
        <v>45549.6</v>
      </c>
      <c r="D10" s="68">
        <v>0.3</v>
      </c>
      <c r="E10" s="80" t="s">
        <v>70</v>
      </c>
      <c r="F10" s="14"/>
    </row>
    <row r="11" spans="1:6" ht="90">
      <c r="A11" s="64">
        <f t="shared" si="0"/>
        <v>8</v>
      </c>
      <c r="B11" s="93" t="s">
        <v>79</v>
      </c>
      <c r="C11" s="79">
        <v>63813.6</v>
      </c>
      <c r="D11" s="68">
        <v>150</v>
      </c>
      <c r="E11" s="80" t="s">
        <v>30</v>
      </c>
      <c r="F11" s="14"/>
    </row>
    <row r="12" spans="1:6" ht="67.5">
      <c r="A12" s="64">
        <f t="shared" si="0"/>
        <v>9</v>
      </c>
      <c r="B12" s="93" t="s">
        <v>80</v>
      </c>
      <c r="C12" s="79">
        <v>550</v>
      </c>
      <c r="D12" s="68">
        <v>12</v>
      </c>
      <c r="E12" s="80" t="s">
        <v>29</v>
      </c>
      <c r="F12" s="14"/>
    </row>
    <row r="13" spans="1:6" ht="56.25">
      <c r="A13" s="64">
        <f t="shared" si="0"/>
        <v>10</v>
      </c>
      <c r="B13" s="93" t="s">
        <v>81</v>
      </c>
      <c r="C13" s="79">
        <v>61869.6</v>
      </c>
      <c r="D13" s="90">
        <v>50</v>
      </c>
      <c r="E13" s="80" t="s">
        <v>29</v>
      </c>
      <c r="F13" s="14"/>
    </row>
    <row r="14" spans="1:6" ht="56.25">
      <c r="A14" s="64">
        <f t="shared" si="0"/>
        <v>11</v>
      </c>
      <c r="B14" s="93" t="s">
        <v>82</v>
      </c>
      <c r="C14" s="79">
        <v>120000</v>
      </c>
      <c r="D14" s="90">
        <v>100</v>
      </c>
      <c r="E14" s="80" t="s">
        <v>29</v>
      </c>
      <c r="F14" s="14"/>
    </row>
    <row r="15" spans="1:6" ht="78.75">
      <c r="A15" s="64">
        <f t="shared" si="0"/>
        <v>12</v>
      </c>
      <c r="B15" s="93" t="s">
        <v>83</v>
      </c>
      <c r="C15" s="79">
        <v>109044</v>
      </c>
      <c r="D15" s="90">
        <v>130</v>
      </c>
      <c r="E15" s="80" t="s">
        <v>29</v>
      </c>
      <c r="F15" s="14"/>
    </row>
    <row r="16" spans="1:6" ht="56.25">
      <c r="A16" s="64">
        <f t="shared" si="0"/>
        <v>13</v>
      </c>
      <c r="B16" s="93" t="s">
        <v>84</v>
      </c>
      <c r="C16" s="79">
        <v>550</v>
      </c>
      <c r="D16" s="90">
        <v>15</v>
      </c>
      <c r="E16" s="80" t="s">
        <v>29</v>
      </c>
      <c r="F16" s="14"/>
    </row>
    <row r="17" spans="1:6" ht="56.25">
      <c r="A17" s="64">
        <f t="shared" si="0"/>
        <v>14</v>
      </c>
      <c r="B17" s="93" t="s">
        <v>85</v>
      </c>
      <c r="C17" s="79">
        <v>61869.6</v>
      </c>
      <c r="D17" s="90">
        <v>15</v>
      </c>
      <c r="E17" s="80" t="s">
        <v>69</v>
      </c>
      <c r="F17" s="14"/>
    </row>
    <row r="18" spans="1:6" ht="56.25">
      <c r="A18" s="64">
        <f t="shared" si="0"/>
        <v>15</v>
      </c>
      <c r="B18" s="93" t="s">
        <v>86</v>
      </c>
      <c r="C18" s="79">
        <v>550</v>
      </c>
      <c r="D18" s="90">
        <v>15</v>
      </c>
      <c r="E18" s="80" t="s">
        <v>29</v>
      </c>
      <c r="F18" s="14"/>
    </row>
    <row r="19" spans="1:6" ht="78.75">
      <c r="A19" s="64">
        <f t="shared" si="0"/>
        <v>16</v>
      </c>
      <c r="B19" s="93" t="s">
        <v>87</v>
      </c>
      <c r="C19" s="79">
        <v>61869.6</v>
      </c>
      <c r="D19" s="90">
        <v>15</v>
      </c>
      <c r="E19" s="80" t="s">
        <v>29</v>
      </c>
      <c r="F19" s="14"/>
    </row>
    <row r="20" spans="1:6" ht="123.75">
      <c r="A20" s="64">
        <f t="shared" si="0"/>
        <v>17</v>
      </c>
      <c r="B20" s="93" t="s">
        <v>88</v>
      </c>
      <c r="C20" s="79">
        <v>63813.6</v>
      </c>
      <c r="D20" s="90">
        <v>150</v>
      </c>
      <c r="E20" s="80" t="s">
        <v>30</v>
      </c>
      <c r="F20" s="14"/>
    </row>
    <row r="21" spans="1:6" ht="33.75">
      <c r="A21" s="64">
        <f t="shared" si="0"/>
        <v>18</v>
      </c>
      <c r="B21" s="93" t="s">
        <v>89</v>
      </c>
      <c r="C21" s="79">
        <v>61869.6</v>
      </c>
      <c r="D21" s="90">
        <v>15</v>
      </c>
      <c r="E21" s="80" t="s">
        <v>29</v>
      </c>
      <c r="F21" s="14"/>
    </row>
    <row r="22" spans="1:6" ht="67.5">
      <c r="A22" s="64">
        <f t="shared" si="0"/>
        <v>19</v>
      </c>
      <c r="B22" s="93" t="s">
        <v>90</v>
      </c>
      <c r="C22" s="79">
        <v>550</v>
      </c>
      <c r="D22" s="90">
        <v>12</v>
      </c>
      <c r="E22" s="80" t="s">
        <v>29</v>
      </c>
      <c r="F22" s="14"/>
    </row>
    <row r="23" spans="1:6" ht="45">
      <c r="A23" s="64">
        <f t="shared" si="0"/>
        <v>20</v>
      </c>
      <c r="B23" s="93" t="s">
        <v>91</v>
      </c>
      <c r="C23" s="79">
        <v>550</v>
      </c>
      <c r="D23" s="90">
        <v>15</v>
      </c>
      <c r="E23" s="80" t="s">
        <v>30</v>
      </c>
      <c r="F23" s="14"/>
    </row>
    <row r="24" spans="1:6" ht="56.25">
      <c r="A24" s="64">
        <f t="shared" si="0"/>
        <v>21</v>
      </c>
      <c r="B24" s="93" t="s">
        <v>92</v>
      </c>
      <c r="C24" s="79">
        <v>550</v>
      </c>
      <c r="D24" s="90">
        <v>15</v>
      </c>
      <c r="E24" s="80" t="s">
        <v>29</v>
      </c>
      <c r="F24" s="14"/>
    </row>
    <row r="25" spans="1:6" ht="56.25">
      <c r="A25" s="64">
        <f t="shared" si="0"/>
        <v>22</v>
      </c>
      <c r="B25" s="93" t="s">
        <v>93</v>
      </c>
      <c r="C25" s="79">
        <v>61869.6</v>
      </c>
      <c r="D25" s="90">
        <v>7</v>
      </c>
      <c r="E25" s="80" t="s">
        <v>29</v>
      </c>
      <c r="F25" s="14"/>
    </row>
    <row r="26" spans="1:6" ht="78.75">
      <c r="A26" s="64">
        <f t="shared" si="0"/>
        <v>23</v>
      </c>
      <c r="B26" s="93" t="s">
        <v>94</v>
      </c>
      <c r="C26" s="79">
        <v>550</v>
      </c>
      <c r="D26" s="90">
        <v>15</v>
      </c>
      <c r="E26" s="80" t="s">
        <v>29</v>
      </c>
      <c r="F26" s="14"/>
    </row>
    <row r="27" spans="1:6" ht="67.5">
      <c r="A27" s="64">
        <f t="shared" si="0"/>
        <v>24</v>
      </c>
      <c r="B27" s="93" t="s">
        <v>95</v>
      </c>
      <c r="C27" s="79">
        <v>550</v>
      </c>
      <c r="D27" s="90">
        <v>12</v>
      </c>
      <c r="E27" s="80" t="s">
        <v>29</v>
      </c>
      <c r="F27" s="14"/>
    </row>
    <row r="28" spans="1:6" ht="78.75">
      <c r="A28" s="64">
        <f t="shared" si="0"/>
        <v>25</v>
      </c>
      <c r="B28" s="93" t="s">
        <v>124</v>
      </c>
      <c r="C28" s="79">
        <v>63842.4</v>
      </c>
      <c r="D28" s="90">
        <v>45</v>
      </c>
      <c r="E28" s="80" t="s">
        <v>29</v>
      </c>
      <c r="F28" s="14"/>
    </row>
    <row r="29" spans="1:6" ht="67.5">
      <c r="A29" s="64">
        <f t="shared" si="0"/>
        <v>26</v>
      </c>
      <c r="B29" s="93" t="s">
        <v>96</v>
      </c>
      <c r="C29" s="79">
        <v>550</v>
      </c>
      <c r="D29" s="90">
        <v>12</v>
      </c>
      <c r="E29" s="80" t="s">
        <v>29</v>
      </c>
      <c r="F29" s="14"/>
    </row>
    <row r="30" spans="1:6" ht="101.25">
      <c r="A30" s="64">
        <f t="shared" si="0"/>
        <v>27</v>
      </c>
      <c r="B30" s="93" t="s">
        <v>97</v>
      </c>
      <c r="C30" s="79">
        <v>550</v>
      </c>
      <c r="D30" s="90">
        <v>5</v>
      </c>
      <c r="E30" s="80" t="s">
        <v>101</v>
      </c>
      <c r="F30" s="14"/>
    </row>
    <row r="31" spans="1:6" ht="90">
      <c r="A31" s="64">
        <f t="shared" si="0"/>
        <v>28</v>
      </c>
      <c r="B31" s="93" t="s">
        <v>98</v>
      </c>
      <c r="C31" s="79">
        <v>550</v>
      </c>
      <c r="D31" s="90">
        <v>6</v>
      </c>
      <c r="E31" s="80" t="s">
        <v>29</v>
      </c>
      <c r="F31" s="14"/>
    </row>
    <row r="32" spans="1:6" ht="90">
      <c r="A32" s="64">
        <f t="shared" si="0"/>
        <v>29</v>
      </c>
      <c r="B32" s="93" t="s">
        <v>99</v>
      </c>
      <c r="C32" s="79">
        <v>550</v>
      </c>
      <c r="D32" s="90">
        <v>6</v>
      </c>
      <c r="E32" s="80" t="s">
        <v>29</v>
      </c>
      <c r="F32" s="14"/>
    </row>
    <row r="33" spans="1:6" ht="67.5">
      <c r="A33" s="64">
        <f t="shared" si="0"/>
        <v>30</v>
      </c>
      <c r="B33" s="93" t="s">
        <v>100</v>
      </c>
      <c r="C33" s="79">
        <v>550</v>
      </c>
      <c r="D33" s="90">
        <v>12</v>
      </c>
      <c r="E33" s="80" t="s">
        <v>29</v>
      </c>
      <c r="F33" s="14"/>
    </row>
    <row r="34" spans="1:6" ht="15">
      <c r="A34" s="64"/>
      <c r="B34" s="59"/>
      <c r="C34" s="60"/>
      <c r="D34" s="52"/>
      <c r="E34" s="62"/>
      <c r="F34" s="14"/>
    </row>
    <row r="35" spans="1:6" ht="15">
      <c r="A35" s="64"/>
      <c r="B35" s="59"/>
      <c r="C35" s="60"/>
      <c r="D35" s="52"/>
      <c r="E35" s="62"/>
      <c r="F35" s="14"/>
    </row>
    <row r="36" spans="1:6" ht="15">
      <c r="A36" s="64"/>
      <c r="B36" s="59"/>
      <c r="C36" s="60"/>
      <c r="D36" s="52"/>
      <c r="E36" s="62"/>
      <c r="F36" s="14"/>
    </row>
    <row r="37" spans="1:6" ht="15">
      <c r="A37" s="64"/>
      <c r="B37" s="63"/>
      <c r="C37" s="60"/>
      <c r="D37" s="54"/>
      <c r="E37" s="62"/>
      <c r="F37" s="14"/>
    </row>
    <row r="38" spans="1:6" ht="15">
      <c r="A38" s="64"/>
      <c r="B38" s="59"/>
      <c r="C38" s="60"/>
      <c r="D38" s="52"/>
      <c r="E38" s="62"/>
      <c r="F38" s="14"/>
    </row>
    <row r="39" spans="1:6" ht="15">
      <c r="A39" s="64"/>
      <c r="B39" s="59"/>
      <c r="C39" s="60"/>
      <c r="D39" s="52"/>
      <c r="E39" s="62"/>
      <c r="F39" s="14"/>
    </row>
    <row r="40" spans="1:6" ht="15">
      <c r="A40" s="64"/>
      <c r="B40" s="59"/>
      <c r="C40" s="60"/>
      <c r="D40" s="52"/>
      <c r="E40" s="62"/>
      <c r="F40" s="14"/>
    </row>
    <row r="41" spans="1:6" ht="15">
      <c r="A41" s="64"/>
      <c r="B41" s="59"/>
      <c r="C41" s="60"/>
      <c r="D41" s="52"/>
      <c r="E41" s="62"/>
      <c r="F41" s="14"/>
    </row>
    <row r="42" spans="1:6" ht="15">
      <c r="A42" s="64"/>
      <c r="B42" s="59"/>
      <c r="C42" s="60"/>
      <c r="D42" s="52"/>
      <c r="E42" s="62"/>
      <c r="F42" s="14"/>
    </row>
    <row r="43" spans="1:6" ht="15">
      <c r="A43" s="64"/>
      <c r="B43" s="59"/>
      <c r="C43" s="60"/>
      <c r="D43" s="52"/>
      <c r="E43" s="62"/>
      <c r="F43" s="14"/>
    </row>
    <row r="44" spans="1:6" ht="15">
      <c r="A44" s="64"/>
      <c r="B44" s="59"/>
      <c r="C44" s="60"/>
      <c r="D44" s="52"/>
      <c r="E44" s="62"/>
      <c r="F44" s="14"/>
    </row>
    <row r="45" spans="1:6" ht="15">
      <c r="A45" s="64"/>
      <c r="B45" s="59"/>
      <c r="C45" s="60"/>
      <c r="D45" s="52"/>
      <c r="E45" s="62"/>
      <c r="F45" s="14"/>
    </row>
    <row r="46" spans="1:6" ht="15">
      <c r="A46" s="64"/>
      <c r="B46" s="63"/>
      <c r="C46" s="60"/>
      <c r="D46" s="52"/>
      <c r="E46" s="62"/>
      <c r="F46" s="14"/>
    </row>
    <row r="47" spans="1:5" ht="12.75">
      <c r="A47" s="20"/>
      <c r="B47" s="63"/>
      <c r="C47" s="60"/>
      <c r="D47" s="52"/>
      <c r="E47" s="62"/>
    </row>
    <row r="48" spans="1:3" ht="12.75">
      <c r="A48" s="65"/>
      <c r="B48" s="66"/>
      <c r="C48" s="65"/>
    </row>
    <row r="49" spans="1:3" ht="12.75">
      <c r="A49" s="65"/>
      <c r="B49" s="66"/>
      <c r="C49" s="65"/>
    </row>
    <row r="50" spans="1:3" ht="12.75">
      <c r="A50" s="65"/>
      <c r="B50" s="66"/>
      <c r="C50" s="65"/>
    </row>
    <row r="51" spans="1:3" ht="12.75">
      <c r="A51" s="65"/>
      <c r="B51" s="65"/>
      <c r="C51" s="65"/>
    </row>
    <row r="52" spans="1:3" ht="12.75">
      <c r="A52" s="65"/>
      <c r="B52" s="65"/>
      <c r="C52" s="65"/>
    </row>
  </sheetData>
  <sheetProtection/>
  <autoFilter ref="A3:E3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109" t="s">
        <v>33</v>
      </c>
      <c r="B1" s="109"/>
      <c r="C1" s="109"/>
      <c r="D1" s="109"/>
      <c r="E1" s="109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67.5">
      <c r="A3" s="67">
        <v>1</v>
      </c>
      <c r="B3" s="78" t="s">
        <v>102</v>
      </c>
      <c r="C3" s="79">
        <v>132020.4</v>
      </c>
      <c r="D3" s="89">
        <v>148</v>
      </c>
      <c r="E3" s="80" t="s">
        <v>29</v>
      </c>
    </row>
    <row r="4" spans="1:5" ht="90">
      <c r="A4" s="67">
        <f>1+A3</f>
        <v>2</v>
      </c>
      <c r="B4" s="93" t="s">
        <v>123</v>
      </c>
      <c r="C4" s="79">
        <v>61840.8</v>
      </c>
      <c r="D4" s="90">
        <v>15</v>
      </c>
      <c r="E4" s="80" t="s">
        <v>70</v>
      </c>
    </row>
    <row r="5" spans="1:5" ht="78.75">
      <c r="A5" s="67">
        <f aca="true" t="shared" si="0" ref="A5:A23">1+A4</f>
        <v>3</v>
      </c>
      <c r="B5" s="93" t="s">
        <v>103</v>
      </c>
      <c r="C5" s="79">
        <v>109376.4</v>
      </c>
      <c r="D5" s="90">
        <v>65</v>
      </c>
      <c r="E5" s="80" t="s">
        <v>29</v>
      </c>
    </row>
    <row r="6" spans="1:5" ht="78.75">
      <c r="A6" s="67">
        <f t="shared" si="0"/>
        <v>4</v>
      </c>
      <c r="B6" s="93" t="s">
        <v>104</v>
      </c>
      <c r="C6" s="79">
        <v>284138.4</v>
      </c>
      <c r="D6" s="90">
        <v>182</v>
      </c>
      <c r="E6" s="80" t="s">
        <v>29</v>
      </c>
    </row>
    <row r="7" spans="1:5" ht="90">
      <c r="A7" s="67">
        <f t="shared" si="0"/>
        <v>5</v>
      </c>
      <c r="B7" s="77" t="s">
        <v>105</v>
      </c>
      <c r="C7" s="79">
        <v>63842.4</v>
      </c>
      <c r="D7" s="97">
        <v>150</v>
      </c>
      <c r="E7" s="80" t="s">
        <v>29</v>
      </c>
    </row>
    <row r="8" spans="1:5" ht="90">
      <c r="A8" s="67">
        <f t="shared" si="0"/>
        <v>6</v>
      </c>
      <c r="B8" s="93" t="s">
        <v>106</v>
      </c>
      <c r="C8" s="79">
        <v>139500</v>
      </c>
      <c r="D8" s="90">
        <v>150</v>
      </c>
      <c r="E8" s="80" t="s">
        <v>70</v>
      </c>
    </row>
    <row r="9" spans="1:5" ht="67.5">
      <c r="A9" s="67">
        <f t="shared" si="0"/>
        <v>7</v>
      </c>
      <c r="B9" s="93" t="s">
        <v>107</v>
      </c>
      <c r="C9" s="79">
        <v>45549.6</v>
      </c>
      <c r="D9" s="90">
        <v>0.3</v>
      </c>
      <c r="E9" s="80" t="s">
        <v>70</v>
      </c>
    </row>
    <row r="10" spans="1:5" ht="67.5">
      <c r="A10" s="67">
        <f t="shared" si="0"/>
        <v>8</v>
      </c>
      <c r="B10" s="93" t="s">
        <v>108</v>
      </c>
      <c r="C10" s="79">
        <v>134946</v>
      </c>
      <c r="D10" s="90">
        <v>45</v>
      </c>
      <c r="E10" s="80" t="s">
        <v>29</v>
      </c>
    </row>
    <row r="11" spans="1:5" ht="101.25">
      <c r="A11" s="67">
        <f t="shared" si="0"/>
        <v>9</v>
      </c>
      <c r="B11" s="93" t="s">
        <v>109</v>
      </c>
      <c r="C11" s="79">
        <v>40932</v>
      </c>
      <c r="D11" s="90">
        <v>15</v>
      </c>
      <c r="E11" s="80" t="s">
        <v>30</v>
      </c>
    </row>
    <row r="12" spans="1:5" ht="56.25">
      <c r="A12" s="67">
        <f t="shared" si="0"/>
        <v>10</v>
      </c>
      <c r="B12" s="93" t="s">
        <v>110</v>
      </c>
      <c r="C12" s="79">
        <v>45549.6</v>
      </c>
      <c r="D12" s="90">
        <v>6</v>
      </c>
      <c r="E12" s="80" t="s">
        <v>30</v>
      </c>
    </row>
    <row r="13" spans="1:5" ht="45">
      <c r="A13" s="67">
        <f t="shared" si="0"/>
        <v>11</v>
      </c>
      <c r="B13" s="93" t="s">
        <v>111</v>
      </c>
      <c r="C13" s="79">
        <v>550</v>
      </c>
      <c r="D13" s="90">
        <v>2</v>
      </c>
      <c r="E13" s="80" t="s">
        <v>29</v>
      </c>
    </row>
    <row r="14" spans="1:5" ht="78.75">
      <c r="A14" s="67">
        <f t="shared" si="0"/>
        <v>12</v>
      </c>
      <c r="B14" s="93" t="s">
        <v>112</v>
      </c>
      <c r="C14" s="79">
        <v>550</v>
      </c>
      <c r="D14" s="90">
        <v>15</v>
      </c>
      <c r="E14" s="80" t="s">
        <v>29</v>
      </c>
    </row>
    <row r="15" spans="1:5" ht="56.25">
      <c r="A15" s="67">
        <f t="shared" si="0"/>
        <v>13</v>
      </c>
      <c r="B15" s="93" t="s">
        <v>113</v>
      </c>
      <c r="C15" s="79">
        <v>149940</v>
      </c>
      <c r="D15" s="90">
        <v>50</v>
      </c>
      <c r="E15" s="80" t="s">
        <v>29</v>
      </c>
    </row>
    <row r="16" spans="1:5" ht="90">
      <c r="A16" s="67">
        <f t="shared" si="0"/>
        <v>14</v>
      </c>
      <c r="B16" s="93" t="s">
        <v>114</v>
      </c>
      <c r="C16" s="79">
        <v>550</v>
      </c>
      <c r="D16" s="90">
        <v>6</v>
      </c>
      <c r="E16" s="80" t="s">
        <v>29</v>
      </c>
    </row>
    <row r="17" spans="1:5" ht="90">
      <c r="A17" s="67">
        <f t="shared" si="0"/>
        <v>15</v>
      </c>
      <c r="B17" s="93" t="s">
        <v>115</v>
      </c>
      <c r="C17" s="79">
        <v>550</v>
      </c>
      <c r="D17" s="90">
        <v>6</v>
      </c>
      <c r="E17" s="80" t="s">
        <v>29</v>
      </c>
    </row>
    <row r="18" spans="1:5" ht="78.75">
      <c r="A18" s="67">
        <f t="shared" si="0"/>
        <v>16</v>
      </c>
      <c r="B18" s="93" t="s">
        <v>116</v>
      </c>
      <c r="C18" s="79">
        <v>550</v>
      </c>
      <c r="D18" s="89">
        <v>6</v>
      </c>
      <c r="E18" s="80" t="s">
        <v>29</v>
      </c>
    </row>
    <row r="19" spans="1:5" ht="78.75">
      <c r="A19" s="67">
        <f t="shared" si="0"/>
        <v>17</v>
      </c>
      <c r="B19" s="93" t="s">
        <v>117</v>
      </c>
      <c r="C19" s="79">
        <v>550</v>
      </c>
      <c r="D19" s="89">
        <v>15</v>
      </c>
      <c r="E19" s="80" t="s">
        <v>29</v>
      </c>
    </row>
    <row r="20" spans="1:5" ht="78.75">
      <c r="A20" s="67">
        <f t="shared" si="0"/>
        <v>18</v>
      </c>
      <c r="B20" s="98" t="s">
        <v>118</v>
      </c>
      <c r="C20" s="79">
        <v>550</v>
      </c>
      <c r="D20" s="89">
        <v>15</v>
      </c>
      <c r="E20" s="80" t="s">
        <v>29</v>
      </c>
    </row>
    <row r="21" spans="1:5" ht="90">
      <c r="A21" s="67">
        <f t="shared" si="0"/>
        <v>19</v>
      </c>
      <c r="B21" s="98" t="s">
        <v>119</v>
      </c>
      <c r="C21" s="79">
        <v>550</v>
      </c>
      <c r="D21" s="89">
        <v>12</v>
      </c>
      <c r="E21" s="80" t="s">
        <v>29</v>
      </c>
    </row>
    <row r="22" spans="1:5" ht="90">
      <c r="A22" s="67">
        <f t="shared" si="0"/>
        <v>20</v>
      </c>
      <c r="B22" s="98" t="s">
        <v>120</v>
      </c>
      <c r="C22" s="79">
        <v>550</v>
      </c>
      <c r="D22" s="89">
        <v>12</v>
      </c>
      <c r="E22" s="80" t="s">
        <v>29</v>
      </c>
    </row>
    <row r="23" spans="1:5" ht="78.75">
      <c r="A23" s="67">
        <f t="shared" si="0"/>
        <v>21</v>
      </c>
      <c r="B23" s="98" t="s">
        <v>121</v>
      </c>
      <c r="C23" s="79">
        <v>550</v>
      </c>
      <c r="D23" s="89">
        <v>9.5</v>
      </c>
      <c r="E23" s="80" t="s">
        <v>29</v>
      </c>
    </row>
    <row r="24" spans="1:5" ht="90">
      <c r="A24" s="67"/>
      <c r="B24" s="98" t="s">
        <v>122</v>
      </c>
      <c r="C24" s="79">
        <v>550</v>
      </c>
      <c r="D24" s="89">
        <v>15</v>
      </c>
      <c r="E24" s="80" t="s">
        <v>29</v>
      </c>
    </row>
    <row r="25" spans="1:5" ht="12.75">
      <c r="A25" s="67"/>
      <c r="B25" s="71"/>
      <c r="C25" s="73"/>
      <c r="D25" s="70"/>
      <c r="E25" s="75"/>
    </row>
    <row r="26" spans="1:5" ht="12.75">
      <c r="A26" s="67"/>
      <c r="B26" s="72"/>
      <c r="C26" s="73"/>
      <c r="D26" s="70"/>
      <c r="E26" s="75"/>
    </row>
    <row r="27" spans="1:5" ht="12.75">
      <c r="A27" s="67"/>
      <c r="B27" s="72"/>
      <c r="C27" s="73"/>
      <c r="D27" s="70"/>
      <c r="E27" s="75"/>
    </row>
    <row r="28" spans="1:5" ht="12.75">
      <c r="A28" s="67"/>
      <c r="B28" s="72"/>
      <c r="C28" s="73"/>
      <c r="D28" s="70"/>
      <c r="E28" s="75"/>
    </row>
    <row r="29" spans="1:5" ht="12.75">
      <c r="A29" s="67"/>
      <c r="B29" s="71"/>
      <c r="C29" s="74"/>
      <c r="D29" s="69"/>
      <c r="E29" s="75"/>
    </row>
    <row r="30" spans="1:5" ht="12.75">
      <c r="A30" s="67"/>
      <c r="B30" s="72"/>
      <c r="C30" s="73"/>
      <c r="D30" s="70"/>
      <c r="E30" s="75"/>
    </row>
    <row r="31" spans="1:5" ht="12.75">
      <c r="A31" s="67"/>
      <c r="B31" s="72"/>
      <c r="C31" s="73"/>
      <c r="D31" s="70"/>
      <c r="E31" s="75"/>
    </row>
    <row r="32" spans="1:5" ht="12.75">
      <c r="A32" s="67"/>
      <c r="B32" s="72"/>
      <c r="C32" s="73"/>
      <c r="D32" s="70"/>
      <c r="E32" s="75"/>
    </row>
    <row r="33" spans="1:5" ht="12.75">
      <c r="A33" s="67"/>
      <c r="B33" s="72"/>
      <c r="C33" s="73"/>
      <c r="D33" s="70"/>
      <c r="E33" s="75"/>
    </row>
    <row r="34" spans="1:5" ht="12.75">
      <c r="A34" s="67"/>
      <c r="B34" s="71"/>
      <c r="C34" s="74"/>
      <c r="D34" s="69"/>
      <c r="E34" s="75"/>
    </row>
    <row r="35" spans="1:5" ht="12.75">
      <c r="A35" s="67"/>
      <c r="B35" s="71"/>
      <c r="C35" s="74"/>
      <c r="D35" s="69"/>
      <c r="E35" s="75"/>
    </row>
    <row r="36" spans="1:5" ht="12.75">
      <c r="A36" s="67"/>
      <c r="B36" s="72"/>
      <c r="C36" s="73"/>
      <c r="D36" s="70"/>
      <c r="E36" s="75"/>
    </row>
    <row r="37" spans="1:5" ht="12.75">
      <c r="A37" s="67"/>
      <c r="B37" s="72"/>
      <c r="C37" s="73"/>
      <c r="D37" s="70"/>
      <c r="E37" s="75"/>
    </row>
    <row r="38" spans="1:5" ht="12.75">
      <c r="A38" s="67"/>
      <c r="B38" s="72"/>
      <c r="C38" s="73"/>
      <c r="D38" s="70"/>
      <c r="E38" s="75"/>
    </row>
    <row r="39" spans="1:5" ht="12.75">
      <c r="A39" s="67"/>
      <c r="B39" s="72"/>
      <c r="C39" s="73"/>
      <c r="D39" s="70"/>
      <c r="E39" s="75"/>
    </row>
    <row r="40" spans="1:5" ht="12.75">
      <c r="A40" s="67"/>
      <c r="B40" s="71"/>
      <c r="C40" s="74"/>
      <c r="D40" s="69"/>
      <c r="E40" s="75"/>
    </row>
    <row r="41" spans="1:5" ht="12.75">
      <c r="A41" s="67"/>
      <c r="B41" s="72"/>
      <c r="C41" s="73"/>
      <c r="D41" s="70"/>
      <c r="E41" s="75"/>
    </row>
    <row r="42" spans="1:5" ht="12.75">
      <c r="A42" s="67"/>
      <c r="B42" s="71"/>
      <c r="C42" s="74"/>
      <c r="D42" s="69"/>
      <c r="E42" s="75"/>
    </row>
    <row r="43" spans="1:5" ht="12.75">
      <c r="A43" s="67"/>
      <c r="B43" s="71"/>
      <c r="C43" s="74"/>
      <c r="D43" s="69"/>
      <c r="E43" s="75"/>
    </row>
    <row r="44" spans="1:5" ht="12.75">
      <c r="A44" s="67"/>
      <c r="B44" s="72"/>
      <c r="C44" s="73"/>
      <c r="D44" s="70"/>
      <c r="E44" s="75"/>
    </row>
    <row r="45" spans="1:5" ht="12.75">
      <c r="A45" s="67"/>
      <c r="B45" s="72"/>
      <c r="C45" s="73"/>
      <c r="D45" s="70"/>
      <c r="E45" s="75"/>
    </row>
    <row r="46" spans="1:5" ht="12.75">
      <c r="A46" s="67"/>
      <c r="B46" s="72"/>
      <c r="C46" s="73"/>
      <c r="D46" s="70"/>
      <c r="E46" s="75"/>
    </row>
    <row r="47" spans="2:5" ht="12.75">
      <c r="B47" s="71"/>
      <c r="C47" s="74"/>
      <c r="D47" s="71"/>
      <c r="E47" s="75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B3" sqref="B3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09" t="s">
        <v>34</v>
      </c>
      <c r="B1" s="109"/>
      <c r="C1" s="109"/>
      <c r="D1" s="109"/>
      <c r="E1" s="109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56.25">
      <c r="A3" s="7">
        <v>1</v>
      </c>
      <c r="B3" s="93" t="s">
        <v>148</v>
      </c>
      <c r="C3" s="79">
        <v>96000</v>
      </c>
      <c r="D3" s="90">
        <v>80</v>
      </c>
      <c r="E3" s="80" t="s">
        <v>29</v>
      </c>
    </row>
    <row r="4" spans="1:5" ht="33.75">
      <c r="A4" s="7">
        <f>A3+1</f>
        <v>2</v>
      </c>
      <c r="B4" s="93" t="s">
        <v>125</v>
      </c>
      <c r="C4" s="79">
        <v>3391.2</v>
      </c>
      <c r="D4" s="90">
        <v>1</v>
      </c>
      <c r="E4" s="80" t="s">
        <v>29</v>
      </c>
    </row>
    <row r="5" spans="1:5" ht="33.75">
      <c r="A5" s="7">
        <f aca="true" t="shared" si="0" ref="A5:A28">A4+1</f>
        <v>3</v>
      </c>
      <c r="B5" s="93" t="s">
        <v>126</v>
      </c>
      <c r="C5" s="79">
        <v>3391.2</v>
      </c>
      <c r="D5" s="90">
        <v>1</v>
      </c>
      <c r="E5" s="80" t="s">
        <v>29</v>
      </c>
    </row>
    <row r="6" spans="1:5" ht="45">
      <c r="A6" s="7">
        <f t="shared" si="0"/>
        <v>4</v>
      </c>
      <c r="B6" s="93" t="s">
        <v>127</v>
      </c>
      <c r="C6" s="79">
        <v>3391.2</v>
      </c>
      <c r="D6" s="90">
        <v>1</v>
      </c>
      <c r="E6" s="80" t="s">
        <v>29</v>
      </c>
    </row>
    <row r="7" spans="1:5" ht="45">
      <c r="A7" s="7">
        <f t="shared" si="0"/>
        <v>5</v>
      </c>
      <c r="B7" s="93" t="s">
        <v>128</v>
      </c>
      <c r="C7" s="79">
        <v>3391.2</v>
      </c>
      <c r="D7" s="90">
        <v>1</v>
      </c>
      <c r="E7" s="80" t="s">
        <v>29</v>
      </c>
    </row>
    <row r="8" spans="1:5" ht="45">
      <c r="A8" s="7">
        <f t="shared" si="0"/>
        <v>6</v>
      </c>
      <c r="B8" s="93" t="s">
        <v>129</v>
      </c>
      <c r="C8" s="79">
        <v>156120</v>
      </c>
      <c r="D8" s="90">
        <v>100</v>
      </c>
      <c r="E8" s="80" t="s">
        <v>29</v>
      </c>
    </row>
    <row r="9" spans="1:5" ht="33.75">
      <c r="A9" s="7">
        <f t="shared" si="0"/>
        <v>7</v>
      </c>
      <c r="B9" s="93" t="s">
        <v>130</v>
      </c>
      <c r="C9" s="79">
        <v>29988</v>
      </c>
      <c r="D9" s="90">
        <v>10</v>
      </c>
      <c r="E9" s="80" t="s">
        <v>29</v>
      </c>
    </row>
    <row r="10" spans="1:5" ht="56.25">
      <c r="A10" s="7">
        <f t="shared" si="0"/>
        <v>8</v>
      </c>
      <c r="B10" s="93" t="s">
        <v>131</v>
      </c>
      <c r="C10" s="79">
        <v>22491</v>
      </c>
      <c r="D10" s="89">
        <v>7.5</v>
      </c>
      <c r="E10" s="80" t="s">
        <v>30</v>
      </c>
    </row>
    <row r="11" spans="1:5" ht="78.75">
      <c r="A11" s="7">
        <f t="shared" si="0"/>
        <v>9</v>
      </c>
      <c r="B11" s="93" t="s">
        <v>132</v>
      </c>
      <c r="C11" s="79">
        <v>234180</v>
      </c>
      <c r="D11" s="89">
        <v>150</v>
      </c>
      <c r="E11" s="80" t="s">
        <v>29</v>
      </c>
    </row>
    <row r="12" spans="1:5" ht="67.5">
      <c r="A12" s="7">
        <f t="shared" si="0"/>
        <v>10</v>
      </c>
      <c r="B12" s="93" t="s">
        <v>133</v>
      </c>
      <c r="C12" s="79">
        <v>61869.6</v>
      </c>
      <c r="D12" s="89">
        <v>14.4</v>
      </c>
      <c r="E12" s="80" t="s">
        <v>29</v>
      </c>
    </row>
    <row r="13" spans="1:5" ht="45">
      <c r="A13" s="7">
        <f t="shared" si="0"/>
        <v>11</v>
      </c>
      <c r="B13" s="93" t="s">
        <v>134</v>
      </c>
      <c r="C13" s="79">
        <v>109376.4</v>
      </c>
      <c r="D13" s="89">
        <v>140</v>
      </c>
      <c r="E13" s="80" t="s">
        <v>29</v>
      </c>
    </row>
    <row r="14" spans="1:5" ht="45">
      <c r="A14" s="7">
        <f t="shared" si="0"/>
        <v>12</v>
      </c>
      <c r="B14" s="93" t="s">
        <v>135</v>
      </c>
      <c r="C14" s="79">
        <v>550</v>
      </c>
      <c r="D14" s="89">
        <v>12</v>
      </c>
      <c r="E14" s="80" t="s">
        <v>29</v>
      </c>
    </row>
    <row r="15" spans="1:5" ht="67.5">
      <c r="A15" s="7">
        <f t="shared" si="0"/>
        <v>13</v>
      </c>
      <c r="B15" s="93" t="s">
        <v>136</v>
      </c>
      <c r="C15" s="79">
        <v>550</v>
      </c>
      <c r="D15" s="89">
        <v>15</v>
      </c>
      <c r="E15" s="80" t="s">
        <v>29</v>
      </c>
    </row>
    <row r="16" spans="1:5" ht="45">
      <c r="A16" s="7">
        <f t="shared" si="0"/>
        <v>14</v>
      </c>
      <c r="B16" s="93" t="s">
        <v>137</v>
      </c>
      <c r="C16" s="79">
        <v>550</v>
      </c>
      <c r="D16" s="89">
        <v>15</v>
      </c>
      <c r="E16" s="80" t="s">
        <v>29</v>
      </c>
    </row>
    <row r="17" spans="1:5" ht="56.25">
      <c r="A17" s="7">
        <f t="shared" si="0"/>
        <v>15</v>
      </c>
      <c r="B17" s="93" t="s">
        <v>138</v>
      </c>
      <c r="C17" s="79">
        <v>18308.4</v>
      </c>
      <c r="D17" s="89">
        <v>18</v>
      </c>
      <c r="E17" s="80" t="s">
        <v>29</v>
      </c>
    </row>
    <row r="18" spans="1:5" ht="33.75">
      <c r="A18" s="7">
        <f t="shared" si="0"/>
        <v>16</v>
      </c>
      <c r="B18" s="93" t="s">
        <v>139</v>
      </c>
      <c r="C18" s="79">
        <v>61869.6</v>
      </c>
      <c r="D18" s="89">
        <v>15</v>
      </c>
      <c r="E18" s="80" t="s">
        <v>29</v>
      </c>
    </row>
    <row r="19" spans="1:5" ht="56.25">
      <c r="A19" s="7">
        <f t="shared" si="0"/>
        <v>17</v>
      </c>
      <c r="B19" s="78" t="s">
        <v>140</v>
      </c>
      <c r="C19" s="79">
        <v>550</v>
      </c>
      <c r="D19" s="89">
        <v>15</v>
      </c>
      <c r="E19" s="80" t="s">
        <v>29</v>
      </c>
    </row>
    <row r="20" spans="1:5" ht="67.5">
      <c r="A20" s="7">
        <f t="shared" si="0"/>
        <v>18</v>
      </c>
      <c r="B20" s="78" t="s">
        <v>141</v>
      </c>
      <c r="C20" s="79">
        <v>550</v>
      </c>
      <c r="D20" s="89">
        <v>15</v>
      </c>
      <c r="E20" s="80" t="s">
        <v>29</v>
      </c>
    </row>
    <row r="21" spans="1:5" ht="45">
      <c r="A21" s="7">
        <f t="shared" si="0"/>
        <v>19</v>
      </c>
      <c r="B21" s="78" t="s">
        <v>149</v>
      </c>
      <c r="C21" s="79">
        <v>109376.4</v>
      </c>
      <c r="D21" s="89">
        <v>145</v>
      </c>
      <c r="E21" s="80" t="s">
        <v>29</v>
      </c>
    </row>
    <row r="22" spans="1:5" ht="101.25">
      <c r="A22" s="7">
        <f t="shared" si="0"/>
        <v>20</v>
      </c>
      <c r="B22" s="78" t="s">
        <v>142</v>
      </c>
      <c r="C22" s="79">
        <v>37746</v>
      </c>
      <c r="D22" s="89">
        <v>45</v>
      </c>
      <c r="E22" s="71" t="s">
        <v>147</v>
      </c>
    </row>
    <row r="23" spans="1:5" ht="56.25">
      <c r="A23" s="7">
        <f t="shared" si="0"/>
        <v>21</v>
      </c>
      <c r="B23" s="78" t="s">
        <v>143</v>
      </c>
      <c r="C23" s="79">
        <v>550</v>
      </c>
      <c r="D23" s="89">
        <v>15</v>
      </c>
      <c r="E23" s="71" t="s">
        <v>147</v>
      </c>
    </row>
    <row r="24" spans="1:5" ht="45">
      <c r="A24" s="7">
        <f t="shared" si="0"/>
        <v>22</v>
      </c>
      <c r="B24" s="78" t="s">
        <v>144</v>
      </c>
      <c r="C24" s="79">
        <v>109376.4</v>
      </c>
      <c r="D24" s="89">
        <v>145</v>
      </c>
      <c r="E24" s="80" t="s">
        <v>29</v>
      </c>
    </row>
    <row r="25" spans="1:5" ht="45">
      <c r="A25" s="7">
        <f t="shared" si="0"/>
        <v>23</v>
      </c>
      <c r="B25" s="78" t="s">
        <v>145</v>
      </c>
      <c r="C25" s="79">
        <v>109376.4</v>
      </c>
      <c r="D25" s="89">
        <v>145</v>
      </c>
      <c r="E25" s="80" t="s">
        <v>29</v>
      </c>
    </row>
    <row r="26" spans="1:5" ht="45">
      <c r="A26" s="7">
        <f t="shared" si="0"/>
        <v>24</v>
      </c>
      <c r="B26" s="78" t="s">
        <v>146</v>
      </c>
      <c r="C26" s="79">
        <v>550</v>
      </c>
      <c r="D26" s="89">
        <v>15</v>
      </c>
      <c r="E26" s="71" t="s">
        <v>147</v>
      </c>
    </row>
    <row r="27" spans="1:5" ht="56.25">
      <c r="A27" s="7">
        <f t="shared" si="0"/>
        <v>25</v>
      </c>
      <c r="B27" s="78" t="s">
        <v>150</v>
      </c>
      <c r="C27" s="79">
        <v>550</v>
      </c>
      <c r="D27" s="89">
        <v>15</v>
      </c>
      <c r="E27" s="80" t="s">
        <v>29</v>
      </c>
    </row>
    <row r="28" spans="1:5" ht="56.25">
      <c r="A28" s="7">
        <f t="shared" si="0"/>
        <v>26</v>
      </c>
      <c r="B28" s="78" t="s">
        <v>151</v>
      </c>
      <c r="C28" s="79">
        <v>550</v>
      </c>
      <c r="D28" s="89">
        <v>15</v>
      </c>
      <c r="E28" s="71" t="s">
        <v>147</v>
      </c>
    </row>
    <row r="29" spans="1:5" ht="12.75">
      <c r="A29" s="7"/>
      <c r="B29" s="72"/>
      <c r="C29" s="73"/>
      <c r="D29" s="61"/>
      <c r="E29" s="61"/>
    </row>
    <row r="30" spans="1:5" ht="12.75">
      <c r="A30" s="7"/>
      <c r="B30" s="72"/>
      <c r="C30" s="73"/>
      <c r="D30" s="61"/>
      <c r="E30" s="75"/>
    </row>
    <row r="31" spans="1:5" ht="12.75">
      <c r="A31" s="7"/>
      <c r="B31" s="72"/>
      <c r="C31" s="73"/>
      <c r="D31" s="61"/>
      <c r="E31" s="75"/>
    </row>
    <row r="32" spans="1:5" ht="12.75">
      <c r="A32" s="7"/>
      <c r="B32" s="72"/>
      <c r="C32" s="73"/>
      <c r="D32" s="61"/>
      <c r="E32" s="75"/>
    </row>
    <row r="33" spans="1:5" ht="12.75">
      <c r="A33" s="7"/>
      <c r="B33" s="72"/>
      <c r="C33" s="73"/>
      <c r="D33" s="61"/>
      <c r="E33" s="75"/>
    </row>
    <row r="34" spans="1:5" ht="12.75">
      <c r="A34" s="7"/>
      <c r="B34" s="72"/>
      <c r="C34" s="73"/>
      <c r="D34" s="61"/>
      <c r="E34" s="75"/>
    </row>
    <row r="35" spans="1:5" ht="12.75">
      <c r="A35" s="7"/>
      <c r="B35" s="72"/>
      <c r="C35" s="73"/>
      <c r="D35" s="77"/>
      <c r="E35" s="75"/>
    </row>
    <row r="36" spans="1:5" ht="12.75">
      <c r="A36" s="7"/>
      <c r="B36" s="72"/>
      <c r="C36" s="73"/>
      <c r="D36" s="77"/>
      <c r="E36" s="75"/>
    </row>
    <row r="37" spans="1:5" ht="12.75">
      <c r="A37" s="7"/>
      <c r="B37" s="72"/>
      <c r="C37" s="73"/>
      <c r="D37" s="77"/>
      <c r="E37" s="75"/>
    </row>
    <row r="38" spans="1:5" ht="12.75">
      <c r="A38" s="7"/>
      <c r="B38" s="72"/>
      <c r="C38" s="73"/>
      <c r="D38" s="77"/>
      <c r="E38" s="75"/>
    </row>
    <row r="39" spans="1:5" ht="12.75">
      <c r="A39" s="7"/>
      <c r="B39" s="72"/>
      <c r="C39" s="73"/>
      <c r="D39" s="77"/>
      <c r="E39" s="75"/>
    </row>
    <row r="40" spans="1:5" ht="12.75">
      <c r="A40" s="7"/>
      <c r="B40" s="72"/>
      <c r="C40" s="73"/>
      <c r="D40" s="77"/>
      <c r="E40" s="75"/>
    </row>
    <row r="41" spans="1:5" ht="12.75">
      <c r="A41" s="7"/>
      <c r="B41" s="76"/>
      <c r="C41" s="73"/>
      <c r="D41" s="77"/>
      <c r="E41" s="75"/>
    </row>
    <row r="42" spans="1:5" ht="12.75">
      <c r="A42" s="7"/>
      <c r="B42" s="76"/>
      <c r="C42" s="73"/>
      <c r="D42" s="77"/>
      <c r="E42" s="75"/>
    </row>
    <row r="43" spans="1:5" ht="12.75">
      <c r="A43" s="7"/>
      <c r="B43" s="72"/>
      <c r="C43" s="73"/>
      <c r="D43" s="77"/>
      <c r="E43" s="75"/>
    </row>
    <row r="44" spans="1:5" ht="12.75">
      <c r="A44" s="7"/>
      <c r="B44" s="72"/>
      <c r="C44" s="73"/>
      <c r="D44" s="77"/>
      <c r="E44" s="75"/>
    </row>
    <row r="45" spans="1:5" ht="12.75">
      <c r="A45" s="7"/>
      <c r="B45" s="72"/>
      <c r="C45" s="73"/>
      <c r="D45" s="77"/>
      <c r="E45" s="75"/>
    </row>
    <row r="46" spans="1:5" ht="12.75">
      <c r="A46" s="7"/>
      <c r="B46" s="72"/>
      <c r="C46" s="73"/>
      <c r="D46" s="77"/>
      <c r="E46" s="75"/>
    </row>
    <row r="47" spans="1:5" ht="12.75">
      <c r="A47" s="7"/>
      <c r="B47" s="72"/>
      <c r="C47" s="73"/>
      <c r="D47" s="77"/>
      <c r="E47" s="75"/>
    </row>
    <row r="48" spans="1:5" ht="12.75">
      <c r="A48" s="7"/>
      <c r="B48" s="72"/>
      <c r="C48" s="73"/>
      <c r="D48" s="77"/>
      <c r="E48" s="75"/>
    </row>
    <row r="49" spans="1:5" ht="12.75">
      <c r="A49" s="32"/>
      <c r="B49" s="7"/>
      <c r="C49" s="21"/>
      <c r="D49" s="7"/>
      <c r="E49" s="23"/>
    </row>
    <row r="50" spans="1:5" ht="12.75">
      <c r="A50" s="32"/>
      <c r="B50" s="7"/>
      <c r="C50" s="21"/>
      <c r="D50" s="7"/>
      <c r="E50" s="23"/>
    </row>
    <row r="51" spans="1:5" ht="12.75">
      <c r="A51" s="32"/>
      <c r="B51" s="7"/>
      <c r="C51" s="21"/>
      <c r="D51" s="7"/>
      <c r="E51" s="23"/>
    </row>
    <row r="52" spans="1:5" ht="12.75">
      <c r="A52" s="32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E4" sqref="E4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09" t="s">
        <v>35</v>
      </c>
      <c r="B1" s="109"/>
      <c r="C1" s="109"/>
      <c r="D1" s="109"/>
      <c r="E1" s="109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67.5">
      <c r="A3" s="86">
        <v>1</v>
      </c>
      <c r="B3" s="93" t="s">
        <v>162</v>
      </c>
      <c r="C3" s="79">
        <v>61869.6</v>
      </c>
      <c r="D3" s="89">
        <v>20</v>
      </c>
      <c r="E3" s="80" t="s">
        <v>29</v>
      </c>
    </row>
    <row r="4" spans="1:5" ht="112.5">
      <c r="A4" s="86">
        <f>A3+1</f>
        <v>2</v>
      </c>
      <c r="B4" s="78" t="s">
        <v>161</v>
      </c>
      <c r="C4" s="79">
        <v>63842.4</v>
      </c>
      <c r="D4" s="89">
        <v>15.86</v>
      </c>
      <c r="E4" s="80" t="s">
        <v>29</v>
      </c>
    </row>
    <row r="5" spans="1:5" ht="67.5">
      <c r="A5" s="86">
        <f aca="true" t="shared" si="0" ref="A5:A13">A4+1</f>
        <v>3</v>
      </c>
      <c r="B5" s="78" t="s">
        <v>163</v>
      </c>
      <c r="C5" s="79">
        <v>550</v>
      </c>
      <c r="D5" s="89">
        <v>15</v>
      </c>
      <c r="E5" s="80" t="s">
        <v>29</v>
      </c>
    </row>
    <row r="6" spans="1:5" ht="101.25">
      <c r="A6" s="86">
        <f t="shared" si="0"/>
        <v>4</v>
      </c>
      <c r="B6" s="78" t="s">
        <v>160</v>
      </c>
      <c r="C6" s="79">
        <v>89964</v>
      </c>
      <c r="D6" s="89">
        <v>30</v>
      </c>
      <c r="E6" s="80" t="s">
        <v>29</v>
      </c>
    </row>
    <row r="7" spans="1:5" ht="56.25">
      <c r="A7" s="86">
        <f t="shared" si="0"/>
        <v>5</v>
      </c>
      <c r="B7" s="78" t="s">
        <v>159</v>
      </c>
      <c r="C7" s="79">
        <v>41983.2</v>
      </c>
      <c r="D7" s="89">
        <v>14</v>
      </c>
      <c r="E7" s="80" t="s">
        <v>69</v>
      </c>
    </row>
    <row r="8" spans="1:5" ht="56.25">
      <c r="A8" s="86">
        <f t="shared" si="0"/>
        <v>6</v>
      </c>
      <c r="B8" s="78" t="s">
        <v>158</v>
      </c>
      <c r="C8" s="79">
        <v>61869.6</v>
      </c>
      <c r="D8" s="89">
        <v>15</v>
      </c>
      <c r="E8" s="80" t="s">
        <v>29</v>
      </c>
    </row>
    <row r="9" spans="1:5" ht="56.25">
      <c r="A9" s="86">
        <f t="shared" si="0"/>
        <v>7</v>
      </c>
      <c r="B9" s="78" t="s">
        <v>157</v>
      </c>
      <c r="C9" s="79">
        <v>550</v>
      </c>
      <c r="D9" s="89">
        <v>15</v>
      </c>
      <c r="E9" s="71" t="s">
        <v>147</v>
      </c>
    </row>
    <row r="10" spans="1:5" ht="33.75">
      <c r="A10" s="86">
        <f t="shared" si="0"/>
        <v>8</v>
      </c>
      <c r="B10" s="78" t="s">
        <v>156</v>
      </c>
      <c r="C10" s="79">
        <v>61869.6</v>
      </c>
      <c r="D10" s="89">
        <v>15</v>
      </c>
      <c r="E10" s="71" t="s">
        <v>147</v>
      </c>
    </row>
    <row r="11" spans="1:5" ht="67.5">
      <c r="A11" s="86">
        <f t="shared" si="0"/>
        <v>9</v>
      </c>
      <c r="B11" s="78" t="s">
        <v>155</v>
      </c>
      <c r="C11" s="79">
        <v>550</v>
      </c>
      <c r="D11" s="89">
        <v>12</v>
      </c>
      <c r="E11" s="71" t="s">
        <v>147</v>
      </c>
    </row>
    <row r="12" spans="1:5" ht="56.25">
      <c r="A12" s="86">
        <f t="shared" si="0"/>
        <v>10</v>
      </c>
      <c r="B12" s="78" t="s">
        <v>154</v>
      </c>
      <c r="C12" s="79">
        <v>149940</v>
      </c>
      <c r="D12" s="89">
        <v>50</v>
      </c>
      <c r="E12" s="71" t="s">
        <v>29</v>
      </c>
    </row>
    <row r="13" spans="1:5" ht="67.5">
      <c r="A13" s="86">
        <f t="shared" si="0"/>
        <v>11</v>
      </c>
      <c r="B13" s="78" t="s">
        <v>153</v>
      </c>
      <c r="C13" s="79">
        <v>550</v>
      </c>
      <c r="D13" s="89">
        <v>15</v>
      </c>
      <c r="E13" s="71" t="s">
        <v>147</v>
      </c>
    </row>
    <row r="14" spans="1:5" ht="78.75">
      <c r="A14" s="86"/>
      <c r="B14" s="78" t="s">
        <v>152</v>
      </c>
      <c r="C14" s="79">
        <v>550</v>
      </c>
      <c r="D14" s="89">
        <v>15</v>
      </c>
      <c r="E14" s="71" t="s">
        <v>29</v>
      </c>
    </row>
    <row r="15" spans="1:5" ht="67.5">
      <c r="A15" s="86"/>
      <c r="B15" s="78" t="s">
        <v>164</v>
      </c>
      <c r="C15" s="79">
        <v>550</v>
      </c>
      <c r="D15" s="89">
        <v>15</v>
      </c>
      <c r="E15" s="71" t="s">
        <v>29</v>
      </c>
    </row>
    <row r="16" spans="1:5" ht="45">
      <c r="A16" s="86"/>
      <c r="B16" s="78" t="s">
        <v>165</v>
      </c>
      <c r="C16" s="79">
        <v>550</v>
      </c>
      <c r="D16" s="89">
        <v>15</v>
      </c>
      <c r="E16" s="71" t="s">
        <v>147</v>
      </c>
    </row>
    <row r="17" spans="1:5" ht="12.75">
      <c r="A17" s="86"/>
      <c r="B17" s="78"/>
      <c r="C17" s="91"/>
      <c r="D17" s="89"/>
      <c r="E17" s="80"/>
    </row>
    <row r="18" spans="1:5" ht="12.75">
      <c r="A18" s="86"/>
      <c r="B18" s="78"/>
      <c r="C18" s="91"/>
      <c r="D18" s="89"/>
      <c r="E18" s="80"/>
    </row>
    <row r="19" spans="1:5" ht="12.75">
      <c r="A19" s="86"/>
      <c r="B19" s="78"/>
      <c r="C19" s="91"/>
      <c r="D19" s="89"/>
      <c r="E19" s="71"/>
    </row>
    <row r="20" spans="1:5" ht="12.75">
      <c r="A20" s="86"/>
      <c r="B20" s="78"/>
      <c r="C20" s="91"/>
      <c r="D20" s="89"/>
      <c r="E20" s="80"/>
    </row>
    <row r="21" spans="1:5" ht="12.75">
      <c r="A21" s="86"/>
      <c r="B21" s="71"/>
      <c r="C21" s="92"/>
      <c r="D21" s="90"/>
      <c r="E21" s="80"/>
    </row>
    <row r="22" spans="1:5" ht="12.75">
      <c r="A22" s="86"/>
      <c r="B22" s="78"/>
      <c r="C22" s="91"/>
      <c r="D22" s="89"/>
      <c r="E22" s="80"/>
    </row>
    <row r="23" spans="1:5" ht="12.75">
      <c r="A23" s="86"/>
      <c r="B23" s="78"/>
      <c r="C23" s="91"/>
      <c r="D23" s="89"/>
      <c r="E23" s="80"/>
    </row>
    <row r="24" spans="1:5" ht="12.75">
      <c r="A24" s="86"/>
      <c r="B24" s="78"/>
      <c r="C24" s="91"/>
      <c r="D24" s="89"/>
      <c r="E24" s="80"/>
    </row>
    <row r="25" spans="1:5" ht="12.75">
      <c r="A25" s="86"/>
      <c r="B25" s="78"/>
      <c r="C25" s="79"/>
      <c r="D25" s="89"/>
      <c r="E25" s="80"/>
    </row>
    <row r="26" spans="1:5" ht="12.75">
      <c r="A26" s="86"/>
      <c r="B26" s="78"/>
      <c r="C26" s="79"/>
      <c r="D26" s="89"/>
      <c r="E26" s="80"/>
    </row>
    <row r="27" spans="1:5" ht="12.75">
      <c r="A27" s="86"/>
      <c r="B27" s="78"/>
      <c r="C27" s="79"/>
      <c r="D27" s="89"/>
      <c r="E27" s="80"/>
    </row>
    <row r="28" spans="1:5" ht="12.75">
      <c r="A28" s="86"/>
      <c r="B28" s="78"/>
      <c r="C28" s="79"/>
      <c r="D28" s="89"/>
      <c r="E28" s="80"/>
    </row>
    <row r="29" spans="1:5" ht="12.75">
      <c r="A29" s="86"/>
      <c r="B29" s="78"/>
      <c r="C29" s="79"/>
      <c r="D29" s="89"/>
      <c r="E29" s="80"/>
    </row>
    <row r="30" spans="1:5" ht="12.75">
      <c r="A30" s="86"/>
      <c r="B30" s="78"/>
      <c r="C30" s="79"/>
      <c r="D30" s="89"/>
      <c r="E30" s="80"/>
    </row>
    <row r="31" spans="1:5" ht="12.75">
      <c r="A31" s="86"/>
      <c r="B31" s="78"/>
      <c r="C31" s="79"/>
      <c r="D31" s="89"/>
      <c r="E31" s="80"/>
    </row>
    <row r="32" spans="1:5" ht="12.75">
      <c r="A32" s="86"/>
      <c r="B32" s="78"/>
      <c r="C32" s="79"/>
      <c r="D32" s="89"/>
      <c r="E32" s="80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(WST-KIR-198)</cp:lastModifiedBy>
  <cp:lastPrinted>2013-02-28T07:42:42Z</cp:lastPrinted>
  <dcterms:created xsi:type="dcterms:W3CDTF">2010-02-26T11:44:06Z</dcterms:created>
  <dcterms:modified xsi:type="dcterms:W3CDTF">2021-08-30T05:53:23Z</dcterms:modified>
  <cp:category/>
  <cp:version/>
  <cp:contentType/>
  <cp:contentStatus/>
</cp:coreProperties>
</file>