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ES\i.popkova (WST-NEG-027)</author>
    <author>ES\e.novitskaya (WST-NEG-028)</author>
  </authors>
  <commentList>
    <comment ref="K5" authorId="0">
      <text>
        <r>
          <rPr>
            <b/>
            <sz val="9"/>
            <rFont val="Tahoma"/>
            <family val="2"/>
          </rPr>
          <t>Корректировка на объемы разногласий за февраль, апрель, май и июль 2018года</t>
        </r>
      </text>
    </comment>
    <comment ref="K6" authorId="1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возникновение в сентябре  с учетом справки за сентябрь, также корректирвок августа, июля, февраля и безучета</t>
        </r>
      </text>
    </comment>
    <comment ref="L5" authorId="1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* прогнозные</t>
        </r>
      </text>
    </comment>
    <comment ref="L6" authorId="1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тариф сентябрьский</t>
        </r>
      </text>
    </comment>
    <comment ref="L8" authorId="1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прогнозый </t>
        </r>
      </text>
    </comment>
    <comment ref="L9" authorId="1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тариф сентябрьский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<sst xmlns="http://schemas.openxmlformats.org/spreadsheetml/2006/main" count="27" uniqueCount="23">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</sst>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31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2" ht="15"/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6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>
        <v>4099.526</v>
      </c>
      <c r="H5" s="5">
        <v>3713.251</v>
      </c>
      <c r="I5" s="5">
        <v>1741.431</v>
      </c>
      <c r="J5" s="5">
        <v>3134.842</v>
      </c>
      <c r="K5" s="14">
        <f>7397.994-1741.431-1185.303</f>
        <v>4471.26</v>
      </c>
      <c r="L5" s="8">
        <v>9304.21</v>
      </c>
      <c r="M5" s="5"/>
      <c r="N5" s="5"/>
      <c r="O5" s="2">
        <f>SUM(C5:N5)</f>
        <v>75650.044</v>
      </c>
      <c r="P5" s="13"/>
    </row>
    <row r="6" spans="1:15" ht="60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>
        <v>4641.86295</v>
      </c>
      <c r="H6" s="5">
        <v>4991.86665</v>
      </c>
      <c r="I6" s="5">
        <v>2101.96607</v>
      </c>
      <c r="J6" s="5">
        <v>3149.81565</v>
      </c>
      <c r="K6" s="5">
        <v>20382.39875</v>
      </c>
      <c r="L6" s="6">
        <f>L5*(0.93379*1.18)</f>
        <v>10252.050341961998</v>
      </c>
      <c r="M6" s="5"/>
      <c r="N6" s="5"/>
      <c r="O6" s="2">
        <f>SUM(C6:N6)</f>
        <v>151510.25864196196</v>
      </c>
    </row>
    <row r="7" spans="1:15" ht="15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60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>
        <v>360.496</v>
      </c>
      <c r="H8" s="5">
        <v>418.735</v>
      </c>
      <c r="I8" s="5">
        <v>376.248</v>
      </c>
      <c r="J8" s="5">
        <v>387.645</v>
      </c>
      <c r="K8" s="5">
        <v>456.993</v>
      </c>
      <c r="L8" s="5">
        <v>547.202</v>
      </c>
      <c r="M8" s="5"/>
      <c r="N8" s="5"/>
      <c r="O8" s="10">
        <f>SUM(C8:N8)</f>
        <v>3622.4809999999998</v>
      </c>
    </row>
    <row r="9" spans="1:15" ht="60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6">
        <v>505.47622</v>
      </c>
      <c r="H9" s="5">
        <v>694.85786</v>
      </c>
      <c r="I9" s="5">
        <v>521.84544</v>
      </c>
      <c r="J9" s="5">
        <v>521.14442</v>
      </c>
      <c r="K9" s="5">
        <v>598.12725</v>
      </c>
      <c r="L9" s="6">
        <f>L8*(1.10918*1.18)</f>
        <v>716.1957069448</v>
      </c>
      <c r="M9" s="5"/>
      <c r="N9" s="5"/>
      <c r="O9" s="2">
        <f>SUM(C9:N9)</f>
        <v>6033.5795469448</v>
      </c>
    </row>
    <row r="10" ht="15"/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8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5" ht="15">
      <c r="D15" s="12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ES\e.novitskaya (WST-NEG-028)</cp:lastModifiedBy>
  <cp:lastPrinted>2018-10-15T11:26:34Z</cp:lastPrinted>
  <dcterms:created xsi:type="dcterms:W3CDTF">2017-03-31T09:41:37Z</dcterms:created>
  <dcterms:modified xsi:type="dcterms:W3CDTF">2018-10-25T11:09:25Z</dcterms:modified>
  <cp:category/>
  <cp:version/>
  <cp:contentType/>
  <cp:contentStatus/>
</cp:coreProperties>
</file>